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AKEN09\株式会社只野建設 Dropbox\一般ユーザー只野建設\共有\総務部\経理関係\HP掲載請求書\"/>
    </mc:Choice>
  </mc:AlternateContent>
  <xr:revisionPtr revIDLastSave="0" documentId="13_ncr:1_{2CEA2AC0-50E3-4E82-9AF0-3CD9667DDDBD}" xr6:coauthVersionLast="47" xr6:coauthVersionMax="47" xr10:uidLastSave="{00000000-0000-0000-0000-000000000000}"/>
  <bookViews>
    <workbookView xWindow="-120" yWindow="-120" windowWidth="20730" windowHeight="11160" activeTab="2" xr2:uid="{D09439FE-DF63-4026-BD90-E8244F4930FE}"/>
  </bookViews>
  <sheets>
    <sheet name="一般用 (記載例)" sheetId="3" r:id="rId1"/>
    <sheet name="契約用 (記載例)" sheetId="4" r:id="rId2"/>
    <sheet name="一般用" sheetId="1" r:id="rId3"/>
    <sheet name="契約用" sheetId="2" r:id="rId4"/>
  </sheets>
  <definedNames>
    <definedName name="_xlnm.Print_Area" localSheetId="2">一般用!$A$1:$BW$49</definedName>
    <definedName name="_xlnm.Print_Area" localSheetId="0">'一般用 (記載例)'!$A$1:$BW$49</definedName>
    <definedName name="_xlnm.Print_Area" localSheetId="3">契約用!$A$1:$BW$45</definedName>
    <definedName name="_xlnm.Print_Area" localSheetId="1">'契約用 (記載例)'!$A$1:$BW$45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2" l="1"/>
  <c r="U22" i="2"/>
  <c r="AT27" i="2"/>
  <c r="BS27" i="2" s="1"/>
  <c r="BS32" i="2"/>
  <c r="BS31" i="2"/>
  <c r="BS30" i="2"/>
  <c r="BS29" i="2"/>
  <c r="BS28" i="2"/>
  <c r="BS26" i="2"/>
  <c r="BS25" i="2"/>
  <c r="BS24" i="2"/>
  <c r="AT24" i="2"/>
  <c r="AT25" i="2"/>
  <c r="AT26" i="2"/>
  <c r="AT28" i="2"/>
  <c r="AT29" i="2"/>
  <c r="AT30" i="2"/>
  <c r="AT31" i="2"/>
  <c r="AT32" i="2"/>
  <c r="AQ7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AT38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22" i="1"/>
  <c r="BS32" i="4"/>
  <c r="BS31" i="4"/>
  <c r="BS30" i="4"/>
  <c r="BS29" i="4"/>
  <c r="BS28" i="4"/>
  <c r="BS27" i="4"/>
  <c r="BS26" i="4"/>
  <c r="BS25" i="4"/>
  <c r="BS24" i="4"/>
  <c r="BS23" i="4"/>
  <c r="BS22" i="4"/>
  <c r="BS33" i="4"/>
  <c r="AT33" i="4"/>
  <c r="AT23" i="4"/>
  <c r="AT24" i="4"/>
  <c r="AT25" i="4"/>
  <c r="AT26" i="4"/>
  <c r="AT27" i="4"/>
  <c r="AT28" i="4"/>
  <c r="AT29" i="4"/>
  <c r="AT30" i="4"/>
  <c r="AT31" i="4"/>
  <c r="AT32" i="4"/>
  <c r="AT22" i="4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22" i="3"/>
  <c r="BC10" i="4"/>
  <c r="AD10" i="4"/>
  <c r="E10" i="4"/>
  <c r="E19" i="4"/>
  <c r="E19" i="2"/>
  <c r="AA46" i="4" l="1"/>
  <c r="AZ46" i="4" s="1"/>
  <c r="AA45" i="4"/>
  <c r="AZ45" i="4" s="1"/>
  <c r="AA44" i="4"/>
  <c r="AZ44" i="4" s="1"/>
  <c r="AA43" i="4"/>
  <c r="AZ43" i="4" s="1"/>
  <c r="AA42" i="4"/>
  <c r="AZ42" i="4" s="1"/>
  <c r="AD40" i="4"/>
  <c r="BC40" i="4" s="1"/>
  <c r="AA40" i="4"/>
  <c r="AZ40" i="4" s="1"/>
  <c r="K35" i="4"/>
  <c r="U35" i="4" s="1"/>
  <c r="AT35" i="4" s="1"/>
  <c r="BS35" i="4" s="1"/>
  <c r="K34" i="4"/>
  <c r="K36" i="4" s="1"/>
  <c r="AJ36" i="4" s="1"/>
  <c r="BI36" i="4" s="1"/>
  <c r="AQ32" i="4"/>
  <c r="BP32" i="4" s="1"/>
  <c r="AN32" i="4"/>
  <c r="AL32" i="4"/>
  <c r="BK32" i="4" s="1"/>
  <c r="AK32" i="4"/>
  <c r="BJ32" i="4" s="1"/>
  <c r="AB32" i="4"/>
  <c r="BA32" i="4" s="1"/>
  <c r="AA32" i="4"/>
  <c r="AZ32" i="4" s="1"/>
  <c r="Z32" i="4"/>
  <c r="AY32" i="4" s="1"/>
  <c r="U32" i="4"/>
  <c r="AQ31" i="4"/>
  <c r="BP31" i="4" s="1"/>
  <c r="AN31" i="4"/>
  <c r="BM31" i="4" s="1"/>
  <c r="AL31" i="4"/>
  <c r="BK31" i="4" s="1"/>
  <c r="AK31" i="4"/>
  <c r="BJ31" i="4" s="1"/>
  <c r="AB31" i="4"/>
  <c r="BA31" i="4" s="1"/>
  <c r="AA31" i="4"/>
  <c r="AZ31" i="4" s="1"/>
  <c r="Z31" i="4"/>
  <c r="AY31" i="4" s="1"/>
  <c r="U31" i="4"/>
  <c r="AQ30" i="4"/>
  <c r="BP30" i="4" s="1"/>
  <c r="AN30" i="4"/>
  <c r="BM30" i="4" s="1"/>
  <c r="AL30" i="4"/>
  <c r="BK30" i="4" s="1"/>
  <c r="AK30" i="4"/>
  <c r="BJ30" i="4" s="1"/>
  <c r="AB30" i="4"/>
  <c r="BA30" i="4" s="1"/>
  <c r="AA30" i="4"/>
  <c r="AZ30" i="4" s="1"/>
  <c r="Z30" i="4"/>
  <c r="AY30" i="4" s="1"/>
  <c r="U30" i="4"/>
  <c r="AQ29" i="4"/>
  <c r="BP29" i="4" s="1"/>
  <c r="AN29" i="4"/>
  <c r="BM29" i="4" s="1"/>
  <c r="AL29" i="4"/>
  <c r="BK29" i="4" s="1"/>
  <c r="AK29" i="4"/>
  <c r="BJ29" i="4" s="1"/>
  <c r="AB29" i="4"/>
  <c r="BA29" i="4" s="1"/>
  <c r="AA29" i="4"/>
  <c r="AZ29" i="4" s="1"/>
  <c r="Z29" i="4"/>
  <c r="AY29" i="4" s="1"/>
  <c r="U29" i="4"/>
  <c r="AQ28" i="4"/>
  <c r="BP28" i="4" s="1"/>
  <c r="AN28" i="4"/>
  <c r="BM28" i="4" s="1"/>
  <c r="AL28" i="4"/>
  <c r="BK28" i="4" s="1"/>
  <c r="AK28" i="4"/>
  <c r="BJ28" i="4" s="1"/>
  <c r="AB28" i="4"/>
  <c r="BA28" i="4" s="1"/>
  <c r="AA28" i="4"/>
  <c r="AZ28" i="4" s="1"/>
  <c r="Z28" i="4"/>
  <c r="AY28" i="4" s="1"/>
  <c r="U28" i="4"/>
  <c r="AQ27" i="4"/>
  <c r="BP27" i="4" s="1"/>
  <c r="AN27" i="4"/>
  <c r="BM27" i="4" s="1"/>
  <c r="AL27" i="4"/>
  <c r="BK27" i="4" s="1"/>
  <c r="AK27" i="4"/>
  <c r="BJ27" i="4" s="1"/>
  <c r="AB27" i="4"/>
  <c r="BA27" i="4" s="1"/>
  <c r="AA27" i="4"/>
  <c r="AZ27" i="4" s="1"/>
  <c r="Z27" i="4"/>
  <c r="AY27" i="4" s="1"/>
  <c r="U27" i="4"/>
  <c r="AQ26" i="4"/>
  <c r="BP26" i="4" s="1"/>
  <c r="AN26" i="4"/>
  <c r="BM26" i="4" s="1"/>
  <c r="AL26" i="4"/>
  <c r="BK26" i="4" s="1"/>
  <c r="AK26" i="4"/>
  <c r="BJ26" i="4" s="1"/>
  <c r="AB26" i="4"/>
  <c r="BA26" i="4" s="1"/>
  <c r="AA26" i="4"/>
  <c r="AZ26" i="4" s="1"/>
  <c r="Z26" i="4"/>
  <c r="AY26" i="4" s="1"/>
  <c r="U26" i="4"/>
  <c r="AQ25" i="4"/>
  <c r="BP25" i="4" s="1"/>
  <c r="AN25" i="4"/>
  <c r="AL25" i="4"/>
  <c r="BK25" i="4" s="1"/>
  <c r="AK25" i="4"/>
  <c r="BJ25" i="4" s="1"/>
  <c r="AB25" i="4"/>
  <c r="BA25" i="4" s="1"/>
  <c r="AA25" i="4"/>
  <c r="AZ25" i="4" s="1"/>
  <c r="Z25" i="4"/>
  <c r="AY25" i="4" s="1"/>
  <c r="U25" i="4"/>
  <c r="AQ24" i="4"/>
  <c r="BP24" i="4" s="1"/>
  <c r="AN24" i="4"/>
  <c r="AL24" i="4"/>
  <c r="BK24" i="4" s="1"/>
  <c r="AK24" i="4"/>
  <c r="BJ24" i="4" s="1"/>
  <c r="AB24" i="4"/>
  <c r="BA24" i="4" s="1"/>
  <c r="AA24" i="4"/>
  <c r="AZ24" i="4" s="1"/>
  <c r="Z24" i="4"/>
  <c r="AY24" i="4" s="1"/>
  <c r="U24" i="4"/>
  <c r="AQ23" i="4"/>
  <c r="BP23" i="4" s="1"/>
  <c r="AN23" i="4"/>
  <c r="BM23" i="4" s="1"/>
  <c r="AL23" i="4"/>
  <c r="BK23" i="4" s="1"/>
  <c r="AK23" i="4"/>
  <c r="BJ23" i="4" s="1"/>
  <c r="AB23" i="4"/>
  <c r="BA23" i="4" s="1"/>
  <c r="AA23" i="4"/>
  <c r="AZ23" i="4" s="1"/>
  <c r="Z23" i="4"/>
  <c r="AY23" i="4" s="1"/>
  <c r="U23" i="4"/>
  <c r="AQ22" i="4"/>
  <c r="BP22" i="4" s="1"/>
  <c r="AN22" i="4"/>
  <c r="AL22" i="4"/>
  <c r="BK22" i="4" s="1"/>
  <c r="AK22" i="4"/>
  <c r="BJ22" i="4" s="1"/>
  <c r="AB22" i="4"/>
  <c r="BA22" i="4" s="1"/>
  <c r="AA22" i="4"/>
  <c r="AZ22" i="4" s="1"/>
  <c r="Z22" i="4"/>
  <c r="AY22" i="4" s="1"/>
  <c r="AQ19" i="4"/>
  <c r="BP19" i="4" s="1"/>
  <c r="AD19" i="4"/>
  <c r="BC19" i="4" s="1"/>
  <c r="BC18" i="4"/>
  <c r="AS18" i="4"/>
  <c r="BR18" i="4" s="1"/>
  <c r="AD18" i="4"/>
  <c r="BP17" i="4"/>
  <c r="AD17" i="4"/>
  <c r="BC17" i="4" s="1"/>
  <c r="AQ16" i="4"/>
  <c r="BP16" i="4" s="1"/>
  <c r="AD16" i="4"/>
  <c r="BC16" i="4" s="1"/>
  <c r="AQ15" i="4"/>
  <c r="BP15" i="4" s="1"/>
  <c r="AD15" i="4"/>
  <c r="BC15" i="4" s="1"/>
  <c r="AQ14" i="4"/>
  <c r="BP14" i="4" s="1"/>
  <c r="AU12" i="4"/>
  <c r="BT12" i="4" s="1"/>
  <c r="AQ12" i="4"/>
  <c r="BP12" i="4" s="1"/>
  <c r="AQ10" i="4"/>
  <c r="BP10" i="4" s="1"/>
  <c r="AQ9" i="4"/>
  <c r="BP9" i="4" s="1"/>
  <c r="AQ8" i="4"/>
  <c r="BP8" i="4" s="1"/>
  <c r="AQ7" i="4"/>
  <c r="BP7" i="4" s="1"/>
  <c r="Z6" i="4"/>
  <c r="AY6" i="4" s="1"/>
  <c r="BU5" i="4"/>
  <c r="BT5" i="4"/>
  <c r="BR5" i="4"/>
  <c r="AW5" i="4"/>
  <c r="BV5" i="4" s="1"/>
  <c r="AV5" i="4"/>
  <c r="AU5" i="4"/>
  <c r="AT5" i="4"/>
  <c r="BS5" i="4" s="1"/>
  <c r="AS5" i="4"/>
  <c r="AR5" i="4"/>
  <c r="BQ5" i="4" s="1"/>
  <c r="AA50" i="3"/>
  <c r="AZ50" i="3" s="1"/>
  <c r="AA49" i="3"/>
  <c r="AZ49" i="3" s="1"/>
  <c r="AA48" i="3"/>
  <c r="AZ48" i="3" s="1"/>
  <c r="AA47" i="3"/>
  <c r="AZ47" i="3" s="1"/>
  <c r="AD45" i="3"/>
  <c r="BC45" i="3" s="1"/>
  <c r="AA45" i="3"/>
  <c r="AZ45" i="3" s="1"/>
  <c r="K40" i="3"/>
  <c r="U40" i="3" s="1"/>
  <c r="AT40" i="3" s="1"/>
  <c r="BS40" i="3" s="1"/>
  <c r="AQ37" i="3"/>
  <c r="BP37" i="3" s="1"/>
  <c r="AN37" i="3"/>
  <c r="AL37" i="3"/>
  <c r="BK37" i="3" s="1"/>
  <c r="AK37" i="3"/>
  <c r="BJ37" i="3" s="1"/>
  <c r="AB37" i="3"/>
  <c r="BA37" i="3" s="1"/>
  <c r="AA37" i="3"/>
  <c r="AZ37" i="3" s="1"/>
  <c r="Z37" i="3"/>
  <c r="AY37" i="3" s="1"/>
  <c r="U37" i="3"/>
  <c r="AQ36" i="3"/>
  <c r="BP36" i="3" s="1"/>
  <c r="AN36" i="3"/>
  <c r="AL36" i="3"/>
  <c r="BK36" i="3" s="1"/>
  <c r="AK36" i="3"/>
  <c r="BJ36" i="3" s="1"/>
  <c r="AB36" i="3"/>
  <c r="BA36" i="3" s="1"/>
  <c r="AA36" i="3"/>
  <c r="AZ36" i="3" s="1"/>
  <c r="Z36" i="3"/>
  <c r="AY36" i="3" s="1"/>
  <c r="U36" i="3"/>
  <c r="AQ35" i="3"/>
  <c r="BP35" i="3" s="1"/>
  <c r="AN35" i="3"/>
  <c r="BM35" i="3" s="1"/>
  <c r="BS35" i="3" s="1"/>
  <c r="AL35" i="3"/>
  <c r="BK35" i="3" s="1"/>
  <c r="AK35" i="3"/>
  <c r="BJ35" i="3" s="1"/>
  <c r="AB35" i="3"/>
  <c r="BA35" i="3" s="1"/>
  <c r="AA35" i="3"/>
  <c r="AZ35" i="3" s="1"/>
  <c r="Z35" i="3"/>
  <c r="AY35" i="3" s="1"/>
  <c r="U35" i="3"/>
  <c r="AQ34" i="3"/>
  <c r="BP34" i="3" s="1"/>
  <c r="AN34" i="3"/>
  <c r="AL34" i="3"/>
  <c r="BK34" i="3" s="1"/>
  <c r="AK34" i="3"/>
  <c r="BJ34" i="3" s="1"/>
  <c r="AB34" i="3"/>
  <c r="BA34" i="3" s="1"/>
  <c r="AA34" i="3"/>
  <c r="AZ34" i="3" s="1"/>
  <c r="Z34" i="3"/>
  <c r="AY34" i="3" s="1"/>
  <c r="U34" i="3"/>
  <c r="AQ33" i="3"/>
  <c r="BP33" i="3" s="1"/>
  <c r="AN33" i="3"/>
  <c r="BM33" i="3" s="1"/>
  <c r="BS33" i="3" s="1"/>
  <c r="AL33" i="3"/>
  <c r="BK33" i="3" s="1"/>
  <c r="AK33" i="3"/>
  <c r="BJ33" i="3" s="1"/>
  <c r="AB33" i="3"/>
  <c r="BA33" i="3" s="1"/>
  <c r="AA33" i="3"/>
  <c r="AZ33" i="3" s="1"/>
  <c r="Z33" i="3"/>
  <c r="AY33" i="3" s="1"/>
  <c r="U33" i="3"/>
  <c r="AQ32" i="3"/>
  <c r="BP32" i="3" s="1"/>
  <c r="AN32" i="3"/>
  <c r="BM32" i="3" s="1"/>
  <c r="BS32" i="3" s="1"/>
  <c r="AL32" i="3"/>
  <c r="BK32" i="3" s="1"/>
  <c r="AK32" i="3"/>
  <c r="BJ32" i="3" s="1"/>
  <c r="AB32" i="3"/>
  <c r="BA32" i="3" s="1"/>
  <c r="AA32" i="3"/>
  <c r="AZ32" i="3" s="1"/>
  <c r="Z32" i="3"/>
  <c r="AY32" i="3" s="1"/>
  <c r="U32" i="3"/>
  <c r="AQ31" i="3"/>
  <c r="BP31" i="3" s="1"/>
  <c r="AN31" i="3"/>
  <c r="BM31" i="3" s="1"/>
  <c r="BS31" i="3" s="1"/>
  <c r="AL31" i="3"/>
  <c r="BK31" i="3" s="1"/>
  <c r="AK31" i="3"/>
  <c r="BJ31" i="3" s="1"/>
  <c r="AB31" i="3"/>
  <c r="BA31" i="3" s="1"/>
  <c r="AA31" i="3"/>
  <c r="AZ31" i="3" s="1"/>
  <c r="Z31" i="3"/>
  <c r="AY31" i="3" s="1"/>
  <c r="U31" i="3"/>
  <c r="AQ30" i="3"/>
  <c r="BP30" i="3" s="1"/>
  <c r="AN30" i="3"/>
  <c r="AL30" i="3"/>
  <c r="BK30" i="3" s="1"/>
  <c r="AK30" i="3"/>
  <c r="BJ30" i="3" s="1"/>
  <c r="AB30" i="3"/>
  <c r="BA30" i="3" s="1"/>
  <c r="AA30" i="3"/>
  <c r="AZ30" i="3" s="1"/>
  <c r="Z30" i="3"/>
  <c r="AY30" i="3" s="1"/>
  <c r="U30" i="3"/>
  <c r="AQ29" i="3"/>
  <c r="BP29" i="3" s="1"/>
  <c r="AN29" i="3"/>
  <c r="AL29" i="3"/>
  <c r="BK29" i="3" s="1"/>
  <c r="AK29" i="3"/>
  <c r="BJ29" i="3" s="1"/>
  <c r="AB29" i="3"/>
  <c r="BA29" i="3" s="1"/>
  <c r="AA29" i="3"/>
  <c r="AZ29" i="3" s="1"/>
  <c r="Z29" i="3"/>
  <c r="AY29" i="3" s="1"/>
  <c r="U29" i="3"/>
  <c r="AQ28" i="3"/>
  <c r="BP28" i="3" s="1"/>
  <c r="AN28" i="3"/>
  <c r="AL28" i="3"/>
  <c r="BK28" i="3" s="1"/>
  <c r="AK28" i="3"/>
  <c r="BJ28" i="3" s="1"/>
  <c r="AB28" i="3"/>
  <c r="BA28" i="3" s="1"/>
  <c r="AA28" i="3"/>
  <c r="AZ28" i="3" s="1"/>
  <c r="Z28" i="3"/>
  <c r="AY28" i="3" s="1"/>
  <c r="U28" i="3"/>
  <c r="AQ27" i="3"/>
  <c r="BP27" i="3" s="1"/>
  <c r="AN27" i="3"/>
  <c r="AL27" i="3"/>
  <c r="BK27" i="3" s="1"/>
  <c r="AK27" i="3"/>
  <c r="BJ27" i="3" s="1"/>
  <c r="AB27" i="3"/>
  <c r="BA27" i="3" s="1"/>
  <c r="AA27" i="3"/>
  <c r="AZ27" i="3" s="1"/>
  <c r="Z27" i="3"/>
  <c r="AY27" i="3" s="1"/>
  <c r="U27" i="3"/>
  <c r="AQ26" i="3"/>
  <c r="BP26" i="3" s="1"/>
  <c r="AN26" i="3"/>
  <c r="BM26" i="3" s="1"/>
  <c r="BS26" i="3" s="1"/>
  <c r="AL26" i="3"/>
  <c r="BK26" i="3" s="1"/>
  <c r="AK26" i="3"/>
  <c r="BJ26" i="3" s="1"/>
  <c r="AB26" i="3"/>
  <c r="BA26" i="3" s="1"/>
  <c r="AA26" i="3"/>
  <c r="AZ26" i="3" s="1"/>
  <c r="Z26" i="3"/>
  <c r="AY26" i="3" s="1"/>
  <c r="U26" i="3"/>
  <c r="AQ25" i="3"/>
  <c r="BP25" i="3" s="1"/>
  <c r="AN25" i="3"/>
  <c r="AL25" i="3"/>
  <c r="BK25" i="3" s="1"/>
  <c r="AK25" i="3"/>
  <c r="BJ25" i="3" s="1"/>
  <c r="AB25" i="3"/>
  <c r="BA25" i="3" s="1"/>
  <c r="AA25" i="3"/>
  <c r="AZ25" i="3" s="1"/>
  <c r="Z25" i="3"/>
  <c r="AY25" i="3" s="1"/>
  <c r="U25" i="3"/>
  <c r="AQ24" i="3"/>
  <c r="BP24" i="3" s="1"/>
  <c r="AN24" i="3"/>
  <c r="BM24" i="3" s="1"/>
  <c r="AL24" i="3"/>
  <c r="BK24" i="3" s="1"/>
  <c r="AK24" i="3"/>
  <c r="BJ24" i="3" s="1"/>
  <c r="AB24" i="3"/>
  <c r="BA24" i="3" s="1"/>
  <c r="AA24" i="3"/>
  <c r="AZ24" i="3" s="1"/>
  <c r="Z24" i="3"/>
  <c r="AY24" i="3" s="1"/>
  <c r="U24" i="3"/>
  <c r="AQ23" i="3"/>
  <c r="BP23" i="3" s="1"/>
  <c r="AN23" i="3"/>
  <c r="BM23" i="3" s="1"/>
  <c r="AL23" i="3"/>
  <c r="BK23" i="3" s="1"/>
  <c r="AK23" i="3"/>
  <c r="BJ23" i="3" s="1"/>
  <c r="AB23" i="3"/>
  <c r="BA23" i="3" s="1"/>
  <c r="AA23" i="3"/>
  <c r="AZ23" i="3" s="1"/>
  <c r="Z23" i="3"/>
  <c r="AY23" i="3" s="1"/>
  <c r="U23" i="3"/>
  <c r="AQ22" i="3"/>
  <c r="BP22" i="3" s="1"/>
  <c r="AN22" i="3"/>
  <c r="AL22" i="3"/>
  <c r="BK22" i="3" s="1"/>
  <c r="AK22" i="3"/>
  <c r="BJ22" i="3" s="1"/>
  <c r="AB22" i="3"/>
  <c r="BA22" i="3" s="1"/>
  <c r="AA22" i="3"/>
  <c r="AZ22" i="3" s="1"/>
  <c r="Z22" i="3"/>
  <c r="AY22" i="3" s="1"/>
  <c r="U22" i="3"/>
  <c r="AQ19" i="3"/>
  <c r="BP19" i="3" s="1"/>
  <c r="AS18" i="3"/>
  <c r="BR18" i="3" s="1"/>
  <c r="AQ16" i="3"/>
  <c r="BP16" i="3" s="1"/>
  <c r="AQ15" i="3"/>
  <c r="BP15" i="3" s="1"/>
  <c r="AQ14" i="3"/>
  <c r="BP14" i="3" s="1"/>
  <c r="AU12" i="3"/>
  <c r="BT12" i="3" s="1"/>
  <c r="AQ12" i="3"/>
  <c r="BP12" i="3" s="1"/>
  <c r="AQ10" i="3"/>
  <c r="BP10" i="3" s="1"/>
  <c r="AQ9" i="3"/>
  <c r="BP9" i="3" s="1"/>
  <c r="AQ8" i="3"/>
  <c r="BP8" i="3" s="1"/>
  <c r="AQ7" i="3"/>
  <c r="BP7" i="3" s="1"/>
  <c r="Z6" i="3"/>
  <c r="AY6" i="3" s="1"/>
  <c r="AW5" i="3"/>
  <c r="BV5" i="3" s="1"/>
  <c r="AV5" i="3"/>
  <c r="BU5" i="3" s="1"/>
  <c r="AU5" i="3"/>
  <c r="BT5" i="3" s="1"/>
  <c r="AT5" i="3"/>
  <c r="BS5" i="3" s="1"/>
  <c r="AS5" i="3"/>
  <c r="BR5" i="3" s="1"/>
  <c r="AR5" i="3"/>
  <c r="BQ5" i="3" s="1"/>
  <c r="AT38" i="3" l="1"/>
  <c r="U33" i="4"/>
  <c r="BS24" i="3"/>
  <c r="BS23" i="3"/>
  <c r="BS38" i="3"/>
  <c r="K39" i="3"/>
  <c r="K41" i="3" s="1"/>
  <c r="U38" i="3"/>
  <c r="AJ35" i="4"/>
  <c r="BI35" i="4" s="1"/>
  <c r="U34" i="4"/>
  <c r="BM32" i="4"/>
  <c r="AJ34" i="4"/>
  <c r="BI34" i="4" s="1"/>
  <c r="BM22" i="4"/>
  <c r="BM24" i="4"/>
  <c r="BM25" i="4"/>
  <c r="AJ40" i="3"/>
  <c r="BI40" i="3" s="1"/>
  <c r="BM34" i="3"/>
  <c r="BS34" i="3" s="1"/>
  <c r="BM28" i="3"/>
  <c r="BS28" i="3" s="1"/>
  <c r="BM36" i="3"/>
  <c r="BS36" i="3" s="1"/>
  <c r="BM25" i="3"/>
  <c r="BS25" i="3" s="1"/>
  <c r="BM27" i="3"/>
  <c r="BS27" i="3" s="1"/>
  <c r="BM29" i="3"/>
  <c r="BS29" i="3" s="1"/>
  <c r="BM37" i="3"/>
  <c r="BS37" i="3" s="1"/>
  <c r="BM22" i="3"/>
  <c r="BS22" i="3" s="1"/>
  <c r="BM30" i="3"/>
  <c r="BS30" i="3" s="1"/>
  <c r="AJ41" i="3" l="1"/>
  <c r="BI41" i="3" s="1"/>
  <c r="U39" i="3"/>
  <c r="AJ39" i="3"/>
  <c r="BI39" i="3" s="1"/>
  <c r="U36" i="4"/>
  <c r="AT36" i="4" s="1"/>
  <c r="BS36" i="4" s="1"/>
  <c r="AT34" i="4"/>
  <c r="BS34" i="4" s="1"/>
  <c r="AT39" i="3" l="1"/>
  <c r="BS39" i="3" s="1"/>
  <c r="U41" i="3"/>
  <c r="E11" i="3" s="1"/>
  <c r="AD11" i="3" s="1"/>
  <c r="BC11" i="3" s="1"/>
  <c r="U36" i="1"/>
  <c r="Z36" i="1"/>
  <c r="AY36" i="1" s="1"/>
  <c r="AA36" i="1"/>
  <c r="AZ36" i="1" s="1"/>
  <c r="AB36" i="1"/>
  <c r="BA36" i="1" s="1"/>
  <c r="AK36" i="1"/>
  <c r="BJ36" i="1" s="1"/>
  <c r="AL36" i="1"/>
  <c r="BK36" i="1" s="1"/>
  <c r="AN36" i="1"/>
  <c r="AQ36" i="1"/>
  <c r="BP36" i="1" s="1"/>
  <c r="U37" i="1"/>
  <c r="Z37" i="1"/>
  <c r="AY37" i="1" s="1"/>
  <c r="AA37" i="1"/>
  <c r="AZ37" i="1" s="1"/>
  <c r="AB37" i="1"/>
  <c r="BA37" i="1" s="1"/>
  <c r="AK37" i="1"/>
  <c r="BJ37" i="1" s="1"/>
  <c r="AL37" i="1"/>
  <c r="BK37" i="1" s="1"/>
  <c r="AN37" i="1"/>
  <c r="AQ37" i="1"/>
  <c r="BP37" i="1" s="1"/>
  <c r="U23" i="1"/>
  <c r="AT41" i="3" l="1"/>
  <c r="BS41" i="3" s="1"/>
  <c r="BM36" i="1"/>
  <c r="BM37" i="1"/>
  <c r="AK23" i="1" l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22" i="1"/>
  <c r="AQ32" i="2" l="1"/>
  <c r="BP32" i="2" s="1"/>
  <c r="AQ31" i="2"/>
  <c r="BP31" i="2" s="1"/>
  <c r="AQ30" i="2"/>
  <c r="BP30" i="2" s="1"/>
  <c r="AQ29" i="2"/>
  <c r="BP29" i="2" s="1"/>
  <c r="AQ28" i="2"/>
  <c r="BP28" i="2" s="1"/>
  <c r="AQ27" i="2"/>
  <c r="BP27" i="2" s="1"/>
  <c r="AQ26" i="2"/>
  <c r="BP26" i="2" s="1"/>
  <c r="AQ25" i="2"/>
  <c r="BP25" i="2" s="1"/>
  <c r="AQ23" i="2"/>
  <c r="BP23" i="2" s="1"/>
  <c r="AQ24" i="2"/>
  <c r="BP24" i="2" s="1"/>
  <c r="AN32" i="2"/>
  <c r="BM32" i="2" s="1"/>
  <c r="AN31" i="2"/>
  <c r="BM31" i="2" s="1"/>
  <c r="AN30" i="2"/>
  <c r="BM30" i="2" s="1"/>
  <c r="AN29" i="2"/>
  <c r="BM29" i="2" s="1"/>
  <c r="AN28" i="2"/>
  <c r="BM28" i="2" s="1"/>
  <c r="AN27" i="2"/>
  <c r="BM27" i="2" s="1"/>
  <c r="AN26" i="2"/>
  <c r="AN25" i="2"/>
  <c r="BM25" i="2" s="1"/>
  <c r="AN24" i="2"/>
  <c r="BM24" i="2" s="1"/>
  <c r="AN23" i="2"/>
  <c r="BM23" i="2" s="1"/>
  <c r="AL32" i="2"/>
  <c r="BK32" i="2" s="1"/>
  <c r="AL31" i="2"/>
  <c r="BK31" i="2" s="1"/>
  <c r="AL30" i="2"/>
  <c r="BK30" i="2" s="1"/>
  <c r="AL29" i="2"/>
  <c r="BK29" i="2" s="1"/>
  <c r="AL28" i="2"/>
  <c r="BK28" i="2" s="1"/>
  <c r="AL27" i="2"/>
  <c r="BK27" i="2" s="1"/>
  <c r="AL26" i="2"/>
  <c r="BK26" i="2" s="1"/>
  <c r="AL25" i="2"/>
  <c r="BK25" i="2" s="1"/>
  <c r="AL24" i="2"/>
  <c r="BK24" i="2" s="1"/>
  <c r="AL23" i="2"/>
  <c r="BK23" i="2" s="1"/>
  <c r="AK32" i="2"/>
  <c r="BJ32" i="2" s="1"/>
  <c r="AK31" i="2"/>
  <c r="BJ31" i="2" s="1"/>
  <c r="AK30" i="2"/>
  <c r="BJ30" i="2" s="1"/>
  <c r="AK29" i="2"/>
  <c r="BJ29" i="2" s="1"/>
  <c r="AK28" i="2"/>
  <c r="BJ28" i="2" s="1"/>
  <c r="AK27" i="2"/>
  <c r="BJ27" i="2" s="1"/>
  <c r="AK26" i="2"/>
  <c r="BJ26" i="2" s="1"/>
  <c r="AK25" i="2"/>
  <c r="BJ25" i="2" s="1"/>
  <c r="AK24" i="2"/>
  <c r="BJ24" i="2" s="1"/>
  <c r="AK23" i="2"/>
  <c r="BJ23" i="2" s="1"/>
  <c r="AB32" i="2"/>
  <c r="BA32" i="2" s="1"/>
  <c r="AB31" i="2"/>
  <c r="BA31" i="2" s="1"/>
  <c r="AB30" i="2"/>
  <c r="BA30" i="2" s="1"/>
  <c r="AB29" i="2"/>
  <c r="BA29" i="2" s="1"/>
  <c r="AB28" i="2"/>
  <c r="BA28" i="2" s="1"/>
  <c r="AB27" i="2"/>
  <c r="BA27" i="2" s="1"/>
  <c r="AB26" i="2"/>
  <c r="BA26" i="2" s="1"/>
  <c r="AB25" i="2"/>
  <c r="BA25" i="2" s="1"/>
  <c r="AB24" i="2"/>
  <c r="BA24" i="2" s="1"/>
  <c r="AB23" i="2"/>
  <c r="BA23" i="2" s="1"/>
  <c r="AA32" i="2"/>
  <c r="AZ32" i="2" s="1"/>
  <c r="AA31" i="2"/>
  <c r="AZ31" i="2" s="1"/>
  <c r="AA30" i="2"/>
  <c r="AZ30" i="2" s="1"/>
  <c r="AA29" i="2"/>
  <c r="AZ29" i="2" s="1"/>
  <c r="AA28" i="2"/>
  <c r="AZ28" i="2" s="1"/>
  <c r="AA27" i="2"/>
  <c r="AZ27" i="2" s="1"/>
  <c r="AA26" i="2"/>
  <c r="AZ26" i="2" s="1"/>
  <c r="AA25" i="2"/>
  <c r="AZ25" i="2" s="1"/>
  <c r="AA24" i="2"/>
  <c r="AZ24" i="2" s="1"/>
  <c r="AA23" i="2"/>
  <c r="AZ23" i="2" s="1"/>
  <c r="Z32" i="2"/>
  <c r="AY32" i="2" s="1"/>
  <c r="Z31" i="2"/>
  <c r="AY31" i="2" s="1"/>
  <c r="Z30" i="2"/>
  <c r="AY30" i="2" s="1"/>
  <c r="Z29" i="2"/>
  <c r="AY29" i="2" s="1"/>
  <c r="Z28" i="2"/>
  <c r="AY28" i="2" s="1"/>
  <c r="Z27" i="2"/>
  <c r="AY27" i="2" s="1"/>
  <c r="Z26" i="2"/>
  <c r="AY26" i="2" s="1"/>
  <c r="Z25" i="2"/>
  <c r="AY25" i="2" s="1"/>
  <c r="Z23" i="2"/>
  <c r="AY23" i="2" s="1"/>
  <c r="Z24" i="2"/>
  <c r="AY24" i="2" s="1"/>
  <c r="AA34" i="1"/>
  <c r="AZ34" i="1" s="1"/>
  <c r="AA30" i="1"/>
  <c r="AZ30" i="1" s="1"/>
  <c r="AA29" i="1"/>
  <c r="AZ29" i="1" s="1"/>
  <c r="AA28" i="1"/>
  <c r="AZ28" i="1" s="1"/>
  <c r="AA27" i="1"/>
  <c r="AZ27" i="1" s="1"/>
  <c r="AA26" i="1"/>
  <c r="AZ26" i="1" s="1"/>
  <c r="Z34" i="1"/>
  <c r="AY34" i="1" s="1"/>
  <c r="Z30" i="1"/>
  <c r="AY30" i="1" s="1"/>
  <c r="Z29" i="1"/>
  <c r="AY29" i="1" s="1"/>
  <c r="Z28" i="1"/>
  <c r="AY28" i="1" s="1"/>
  <c r="Z27" i="1"/>
  <c r="AY27" i="1" s="1"/>
  <c r="Z26" i="1"/>
  <c r="AY26" i="1" s="1"/>
  <c r="AL35" i="1"/>
  <c r="BK35" i="1" s="1"/>
  <c r="AL34" i="1"/>
  <c r="BK34" i="1" s="1"/>
  <c r="AL33" i="1"/>
  <c r="BK33" i="1" s="1"/>
  <c r="AL32" i="1"/>
  <c r="BK32" i="1" s="1"/>
  <c r="AL31" i="1"/>
  <c r="BK31" i="1" s="1"/>
  <c r="AL30" i="1"/>
  <c r="BK30" i="1" s="1"/>
  <c r="AL29" i="1"/>
  <c r="BK29" i="1" s="1"/>
  <c r="AL28" i="1"/>
  <c r="BK28" i="1" s="1"/>
  <c r="AL27" i="1"/>
  <c r="BK27" i="1" s="1"/>
  <c r="AL26" i="1"/>
  <c r="BK26" i="1" s="1"/>
  <c r="AL25" i="1"/>
  <c r="AL24" i="1"/>
  <c r="AL23" i="1"/>
  <c r="U35" i="1"/>
  <c r="U34" i="1"/>
  <c r="U33" i="1"/>
  <c r="U32" i="1"/>
  <c r="U31" i="1"/>
  <c r="U30" i="1"/>
  <c r="U29" i="1"/>
  <c r="U28" i="1"/>
  <c r="U27" i="1"/>
  <c r="U26" i="1"/>
  <c r="U25" i="1"/>
  <c r="U24" i="1"/>
  <c r="AQ35" i="1"/>
  <c r="BP35" i="1" s="1"/>
  <c r="AQ34" i="1"/>
  <c r="BP34" i="1" s="1"/>
  <c r="AQ31" i="1"/>
  <c r="BP31" i="1" s="1"/>
  <c r="AQ32" i="1"/>
  <c r="BP32" i="1" s="1"/>
  <c r="AQ33" i="1"/>
  <c r="BP33" i="1" s="1"/>
  <c r="AQ29" i="1"/>
  <c r="BP29" i="1" s="1"/>
  <c r="AQ30" i="1"/>
  <c r="BP30" i="1" s="1"/>
  <c r="AQ27" i="1"/>
  <c r="BP27" i="1" s="1"/>
  <c r="AQ28" i="1"/>
  <c r="BP28" i="1" s="1"/>
  <c r="AQ26" i="1"/>
  <c r="BP26" i="1" s="1"/>
  <c r="AQ25" i="1"/>
  <c r="BP25" i="1" s="1"/>
  <c r="AQ24" i="1"/>
  <c r="BP24" i="1" s="1"/>
  <c r="AQ23" i="1"/>
  <c r="BP23" i="1" s="1"/>
  <c r="AN35" i="1"/>
  <c r="AN34" i="1"/>
  <c r="AN33" i="1"/>
  <c r="AN32" i="1"/>
  <c r="AN31" i="1"/>
  <c r="AN30" i="1"/>
  <c r="AN29" i="1"/>
  <c r="BM29" i="1" s="1"/>
  <c r="AN28" i="1"/>
  <c r="AN27" i="1"/>
  <c r="AN26" i="1"/>
  <c r="AN25" i="1"/>
  <c r="BM25" i="1" s="1"/>
  <c r="AN24" i="1"/>
  <c r="BM24" i="1" s="1"/>
  <c r="AN23" i="1"/>
  <c r="BM23" i="1" s="1"/>
  <c r="AB23" i="1"/>
  <c r="BA23" i="1" s="1"/>
  <c r="AB24" i="1"/>
  <c r="BA24" i="1" s="1"/>
  <c r="AB25" i="1"/>
  <c r="BA25" i="1" s="1"/>
  <c r="AB26" i="1"/>
  <c r="BA26" i="1" s="1"/>
  <c r="AB27" i="1"/>
  <c r="BA27" i="1" s="1"/>
  <c r="AB28" i="1"/>
  <c r="BA28" i="1" s="1"/>
  <c r="AB29" i="1"/>
  <c r="BA29" i="1" s="1"/>
  <c r="AB30" i="1"/>
  <c r="BA30" i="1" s="1"/>
  <c r="AB31" i="1"/>
  <c r="BA31" i="1" s="1"/>
  <c r="AB32" i="1"/>
  <c r="BA32" i="1" s="1"/>
  <c r="AB33" i="1"/>
  <c r="BA33" i="1" s="1"/>
  <c r="AB34" i="1"/>
  <c r="BA34" i="1" s="1"/>
  <c r="AB35" i="1"/>
  <c r="BA35" i="1" s="1"/>
  <c r="AA50" i="1"/>
  <c r="AZ50" i="1" s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22" i="1"/>
  <c r="BM26" i="2" l="1"/>
  <c r="BM35" i="1"/>
  <c r="BM34" i="1"/>
  <c r="BM33" i="1"/>
  <c r="BM32" i="1"/>
  <c r="BM31" i="1"/>
  <c r="BM30" i="1"/>
  <c r="BM28" i="1"/>
  <c r="BM27" i="1"/>
  <c r="BM26" i="1"/>
  <c r="AA46" i="2"/>
  <c r="AZ46" i="2" s="1"/>
  <c r="AA45" i="2"/>
  <c r="AZ45" i="2" s="1"/>
  <c r="AK22" i="2"/>
  <c r="BJ22" i="2" s="1"/>
  <c r="AB22" i="2"/>
  <c r="BA22" i="2" s="1"/>
  <c r="AS18" i="2"/>
  <c r="BR18" i="2" s="1"/>
  <c r="AA44" i="2"/>
  <c r="AZ44" i="2" s="1"/>
  <c r="AA43" i="2"/>
  <c r="AZ43" i="2" s="1"/>
  <c r="AA42" i="2"/>
  <c r="AZ42" i="2" s="1"/>
  <c r="AD40" i="2"/>
  <c r="BC40" i="2" s="1"/>
  <c r="AA40" i="2"/>
  <c r="AZ40" i="2" s="1"/>
  <c r="U32" i="2"/>
  <c r="U31" i="2"/>
  <c r="U30" i="2"/>
  <c r="U29" i="2"/>
  <c r="U28" i="2"/>
  <c r="U27" i="2"/>
  <c r="U26" i="2"/>
  <c r="U25" i="2"/>
  <c r="K35" i="2" s="1"/>
  <c r="U35" i="2" s="1"/>
  <c r="AT35" i="2" s="1"/>
  <c r="BS35" i="2" s="1"/>
  <c r="U24" i="2"/>
  <c r="AT23" i="2"/>
  <c r="BS23" i="2" s="1"/>
  <c r="AQ22" i="2"/>
  <c r="BP22" i="2" s="1"/>
  <c r="AN22" i="2"/>
  <c r="BM22" i="2" s="1"/>
  <c r="AL22" i="2"/>
  <c r="BK22" i="2" s="1"/>
  <c r="AA22" i="2"/>
  <c r="AZ22" i="2" s="1"/>
  <c r="Z22" i="2"/>
  <c r="AY22" i="2" s="1"/>
  <c r="AT22" i="2"/>
  <c r="BS22" i="2" s="1"/>
  <c r="AQ19" i="2"/>
  <c r="BP19" i="2" s="1"/>
  <c r="AD19" i="2"/>
  <c r="BC19" i="2" s="1"/>
  <c r="AD18" i="2"/>
  <c r="BC18" i="2" s="1"/>
  <c r="BP17" i="2"/>
  <c r="AD17" i="2"/>
  <c r="BC17" i="2" s="1"/>
  <c r="AQ16" i="2"/>
  <c r="BP16" i="2" s="1"/>
  <c r="AD16" i="2"/>
  <c r="BC16" i="2" s="1"/>
  <c r="AQ15" i="2"/>
  <c r="BP15" i="2" s="1"/>
  <c r="AD15" i="2"/>
  <c r="BC15" i="2" s="1"/>
  <c r="AQ14" i="2"/>
  <c r="BP14" i="2" s="1"/>
  <c r="AU12" i="2"/>
  <c r="BT12" i="2" s="1"/>
  <c r="AQ12" i="2"/>
  <c r="BP12" i="2" s="1"/>
  <c r="AQ10" i="2"/>
  <c r="BP10" i="2" s="1"/>
  <c r="AQ9" i="2"/>
  <c r="BP9" i="2" s="1"/>
  <c r="AQ8" i="2"/>
  <c r="BP8" i="2" s="1"/>
  <c r="AQ7" i="2"/>
  <c r="BP7" i="2" s="1"/>
  <c r="Z6" i="2"/>
  <c r="AY6" i="2" s="1"/>
  <c r="BT5" i="2"/>
  <c r="AW5" i="2"/>
  <c r="BV5" i="2" s="1"/>
  <c r="AV5" i="2"/>
  <c r="BU5" i="2" s="1"/>
  <c r="AU5" i="2"/>
  <c r="AT5" i="2"/>
  <c r="BS5" i="2" s="1"/>
  <c r="AS5" i="2"/>
  <c r="BR5" i="2" s="1"/>
  <c r="AR5" i="2"/>
  <c r="BQ5" i="2" s="1"/>
  <c r="AJ35" i="2" l="1"/>
  <c r="BI35" i="2" s="1"/>
  <c r="K34" i="2"/>
  <c r="U34" i="2" s="1"/>
  <c r="AT34" i="2" s="1"/>
  <c r="BS34" i="2" s="1"/>
  <c r="U33" i="2"/>
  <c r="AT33" i="2" s="1"/>
  <c r="BS33" i="2" s="1"/>
  <c r="K36" i="2" l="1"/>
  <c r="AJ34" i="2"/>
  <c r="BI34" i="2" s="1"/>
  <c r="U36" i="2"/>
  <c r="AT36" i="2" s="1"/>
  <c r="BS36" i="2" s="1"/>
  <c r="AJ36" i="2" l="1"/>
  <c r="BI36" i="2" s="1"/>
  <c r="E10" i="2"/>
  <c r="AD10" i="2" s="1"/>
  <c r="BC10" i="2" s="1"/>
  <c r="AA48" i="1"/>
  <c r="AZ48" i="1" s="1"/>
  <c r="AA49" i="1"/>
  <c r="AZ49" i="1" s="1"/>
  <c r="AA47" i="1"/>
  <c r="AZ47" i="1" s="1"/>
  <c r="AA45" i="1"/>
  <c r="AQ10" i="1"/>
  <c r="AS18" i="1" l="1"/>
  <c r="BR18" i="1" s="1"/>
  <c r="AU12" i="1"/>
  <c r="BT12" i="1" s="1"/>
  <c r="AQ12" i="1"/>
  <c r="BP12" i="1" s="1"/>
  <c r="BP10" i="1"/>
  <c r="AQ19" i="1"/>
  <c r="BP19" i="1" s="1"/>
  <c r="AQ16" i="1"/>
  <c r="BP16" i="1" s="1"/>
  <c r="AQ15" i="1"/>
  <c r="BP15" i="1" s="1"/>
  <c r="AQ14" i="1"/>
  <c r="BP14" i="1" s="1"/>
  <c r="AQ8" i="1"/>
  <c r="BP8" i="1" s="1"/>
  <c r="AQ9" i="1"/>
  <c r="BP9" i="1" s="1"/>
  <c r="BP7" i="1"/>
  <c r="AS5" i="1"/>
  <c r="BR5" i="1" s="1"/>
  <c r="AT5" i="1"/>
  <c r="BS5" i="1" s="1"/>
  <c r="AU5" i="1"/>
  <c r="BT5" i="1" s="1"/>
  <c r="AV5" i="1"/>
  <c r="BU5" i="1" s="1"/>
  <c r="AW5" i="1"/>
  <c r="BV5" i="1" s="1"/>
  <c r="AR5" i="1"/>
  <c r="BQ5" i="1" s="1"/>
  <c r="AA23" i="1"/>
  <c r="AZ23" i="1" s="1"/>
  <c r="AA22" i="1"/>
  <c r="AZ22" i="1" s="1"/>
  <c r="AD45" i="1"/>
  <c r="BC45" i="1" s="1"/>
  <c r="AZ45" i="1"/>
  <c r="AA24" i="1"/>
  <c r="AZ24" i="1" s="1"/>
  <c r="Z23" i="1"/>
  <c r="AY23" i="1" s="1"/>
  <c r="AA25" i="1"/>
  <c r="AZ25" i="1" s="1"/>
  <c r="AA31" i="1"/>
  <c r="AZ31" i="1" s="1"/>
  <c r="AA32" i="1"/>
  <c r="AZ32" i="1" s="1"/>
  <c r="AA33" i="1"/>
  <c r="AZ33" i="1" s="1"/>
  <c r="AA35" i="1"/>
  <c r="AZ35" i="1" s="1"/>
  <c r="Z24" i="1"/>
  <c r="AY24" i="1" s="1"/>
  <c r="Z25" i="1"/>
  <c r="AY25" i="1" s="1"/>
  <c r="Z31" i="1"/>
  <c r="AY31" i="1" s="1"/>
  <c r="Z32" i="1"/>
  <c r="AY32" i="1" s="1"/>
  <c r="Z33" i="1"/>
  <c r="AY33" i="1" s="1"/>
  <c r="Z35" i="1"/>
  <c r="AY35" i="1" s="1"/>
  <c r="Z22" i="1"/>
  <c r="AY22" i="1" s="1"/>
  <c r="AB22" i="1"/>
  <c r="BA22" i="1" s="1"/>
  <c r="AL22" i="1"/>
  <c r="BK22" i="1" s="1"/>
  <c r="BK23" i="1"/>
  <c r="BK24" i="1"/>
  <c r="BK25" i="1"/>
  <c r="AN22" i="1"/>
  <c r="BM22" i="1" s="1"/>
  <c r="AQ22" i="1"/>
  <c r="BP22" i="1" s="1"/>
  <c r="U22" i="1"/>
  <c r="Z6" i="1"/>
  <c r="U38" i="1" l="1"/>
  <c r="K40" i="1"/>
  <c r="K39" i="1"/>
  <c r="U39" i="1" s="1"/>
  <c r="AY6" i="1"/>
  <c r="U40" i="1" l="1"/>
  <c r="AT40" i="1" s="1"/>
  <c r="BS40" i="1" s="1"/>
  <c r="AJ40" i="1"/>
  <c r="BI40" i="1" s="1"/>
  <c r="AJ39" i="1"/>
  <c r="BI39" i="1" s="1"/>
  <c r="K41" i="1"/>
  <c r="AJ41" i="1" l="1"/>
  <c r="BI41" i="1" s="1"/>
  <c r="AT39" i="1"/>
  <c r="BS39" i="1" s="1"/>
  <c r="U41" i="1"/>
  <c r="E11" i="1" s="1"/>
  <c r="AD11" i="1" s="1"/>
  <c r="BC11" i="1" s="1"/>
  <c r="AT41" i="1" l="1"/>
  <c r="BS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TADAKEN09</author>
  </authors>
  <commentList>
    <comment ref="G2" authorId="0" shapeId="0" xr:uid="{33E707E5-5C7E-46D2-B291-B63E0C8B162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貴社保管
　→保管願います
正・副
　→郵送願います</t>
        </r>
      </text>
    </comment>
    <comment ref="W2" authorId="0" shapeId="0" xr:uid="{DE1E2540-658B-4CC5-AC7F-5E8AF69FEDD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月末25日締め、翌月5日まで必着とさせていただきます。それ以降になりますと
翌月扱いになります。</t>
        </r>
      </text>
    </comment>
    <comment ref="A6" authorId="0" shapeId="0" xr:uid="{DA71BE9B-2D5F-464E-8BA9-C522AA23BA9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　工事名を入力ください
（工事名が無ければ、
　金額が自動計算されません）</t>
        </r>
      </text>
    </comment>
    <comment ref="O7" authorId="0" shapeId="0" xr:uid="{9FBF1502-7F7C-43B7-987F-3891C410FF7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　適格請求書発行
　事業者登録番号を
　入力ください</t>
        </r>
      </text>
    </comment>
    <comment ref="Y17" authorId="0" shapeId="0" xr:uid="{CE8B1242-B7BE-47A0-AA42-038F9D300A1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口座番号の入力と
口座の種類を
チェックしてください</t>
        </r>
      </text>
    </comment>
    <comment ref="T18" authorId="0" shapeId="0" xr:uid="{EDC1136C-D1BC-4ABA-B974-90A067CAD87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フリガナが入りき
らない場合は
Alt＋Enterキーで
改行してください</t>
        </r>
      </text>
    </comment>
    <comment ref="C22" authorId="0" shapeId="0" xr:uid="{AFEDA5AE-84D3-453B-9378-CBBEC03FB5BE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　</t>
        </r>
        <r>
          <rPr>
            <b/>
            <sz val="11"/>
            <color indexed="81"/>
            <rFont val="游ゴシック"/>
            <family val="3"/>
            <charset val="128"/>
            <scheme val="minor"/>
          </rPr>
          <t>別用紙があれば添付し、工事
　内容欄に「別紙内訳」と記載
　して金額のみ入力してください</t>
        </r>
      </text>
    </comment>
    <comment ref="L22" authorId="0" shapeId="0" xr:uid="{B733453E-BD42-43E2-B409-BD90A203A1B9}">
      <text>
        <r>
          <rPr>
            <sz val="11"/>
            <color indexed="81"/>
            <rFont val="MS P ゴシック"/>
            <family val="3"/>
            <charset val="128"/>
          </rPr>
          <t>　</t>
        </r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プルダウンから
　税率の選択を
　してください</t>
        </r>
      </text>
    </comment>
    <comment ref="F39" authorId="0" shapeId="0" xr:uid="{9CE8924A-0869-41C5-8908-A91DC88065B8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　自動計算されるよう、計算式を
　入れてありますが、
　金額が合わない場合は計算式を、
　削除していただいてかまいません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TADAKEN09</author>
  </authors>
  <commentList>
    <comment ref="G2" authorId="0" shapeId="0" xr:uid="{5DAD3247-4B83-48D1-B258-EE7B358699F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貴社保管
　→保管願います
正・副
　→郵送願います</t>
        </r>
      </text>
    </comment>
    <comment ref="W2" authorId="0" shapeId="0" xr:uid="{C42B1C53-2DAF-453F-98B4-30CD72539EF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月末25日締め、翌月5日まで必着とさせていただきます。それ以降になりますと
翌月扱いになります。</t>
        </r>
      </text>
    </comment>
    <comment ref="A6" authorId="0" shapeId="0" xr:uid="{A55EF02D-209E-41E5-BEA9-AB30026D79F2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　工事名を入力ください
（工事名が無ければ、
　金額が自動計算されません）</t>
        </r>
      </text>
    </comment>
    <comment ref="O7" authorId="0" shapeId="0" xr:uid="{A3594D5C-A8E8-42C7-8459-9C2FC817E6B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　適格請求書発行
　事業者登録番号を
　入力ください</t>
        </r>
      </text>
    </comment>
    <comment ref="E15" authorId="0" shapeId="0" xr:uid="{5619C9FC-0012-489D-B34F-F59E1810C3A8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注文書を交わしている場合のみ記入してください（税抜）</t>
        </r>
      </text>
    </comment>
    <comment ref="Y17" authorId="0" shapeId="0" xr:uid="{5DB6FC21-A674-4B67-8FF5-CA0CADF83EB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口座番号の入力と
口座の種類を
チェックしてください</t>
        </r>
      </text>
    </comment>
    <comment ref="E18" authorId="0" shapeId="0" xr:uid="{46551390-F8EC-4386-B9E3-A0EE5273623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今月の請求金額（税抜）
を記入してください</t>
        </r>
      </text>
    </comment>
    <comment ref="T18" authorId="0" shapeId="0" xr:uid="{5DFD01FE-14CB-4293-9C15-B590672F5FE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フリガナが入りき
らない場合は
Alt＋Enterキーで
改行してください</t>
        </r>
      </text>
    </comment>
    <comment ref="C22" authorId="0" shapeId="0" xr:uid="{E7F9BFF2-0EBC-4472-B963-62B2402D76A1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　別用紙があれば添付し、工事
　内容欄に「別紙内訳」と記載
　して金額のみ入力してください
　出来高調書を添付してください</t>
        </r>
      </text>
    </comment>
    <comment ref="L22" authorId="0" shapeId="0" xr:uid="{74B4C1C6-EA2D-4F1C-A55C-8719599811DF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　プルダウンから
　税率の選択を
　してください</t>
        </r>
      </text>
    </comment>
    <comment ref="F34" authorId="0" shapeId="0" xr:uid="{9D057C3A-E925-4D6D-A513-CA26639FDB78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　自動計算されるよう、計算式を
　入れてありますが、
　金額が合わない場合は、計算式を
　削除していただいてかまいません</t>
        </r>
      </text>
    </comment>
    <comment ref="B38" authorId="0" shapeId="0" xr:uid="{E3172BB5-989F-42F9-9993-89C4E17A807F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注文書の支払条件を
ご確認ください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TADAKEN09</author>
  </authors>
  <commentList>
    <comment ref="A6" authorId="0" shapeId="0" xr:uid="{88BB0B76-255B-497A-AE52-A46B25116D3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工事名をご入力願います。
無ければ本社と入力下さい。
（こちらを入力しないと、
金額が自動計算されません）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6" authorId="0" shapeId="0" xr:uid="{54118B6F-CC1E-4FD9-AA61-EE75E4296D18}">
      <text>
        <r>
          <rPr>
            <b/>
            <sz val="9"/>
            <color indexed="81"/>
            <rFont val="MS P ゴシック"/>
            <family val="3"/>
            <charset val="128"/>
          </rPr>
          <t>口座番号の入力と種類をチェックしてください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TADAKEN09</author>
  </authors>
  <commentList>
    <comment ref="A6" authorId="0" shapeId="0" xr:uid="{B8A341B4-C5F8-44D7-9982-FDFB27996D3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工事名をご入力願います。
（こちらを入力しないと、
金額が自動計算されません）</t>
        </r>
      </text>
    </comment>
    <comment ref="O16" authorId="0" shapeId="0" xr:uid="{5A9A01BC-5AB4-4236-BDFB-96F1EF04124B}">
      <text>
        <r>
          <rPr>
            <b/>
            <sz val="9"/>
            <color indexed="81"/>
            <rFont val="MS P ゴシック"/>
            <family val="3"/>
            <charset val="128"/>
          </rPr>
          <t>口座番号の入力と
種類をチェックしてください</t>
        </r>
      </text>
    </comment>
  </commentList>
</comments>
</file>

<file path=xl/sharedStrings.xml><?xml version="1.0" encoding="utf-8"?>
<sst xmlns="http://schemas.openxmlformats.org/spreadsheetml/2006/main" count="728" uniqueCount="137">
  <si>
    <t>請　　求　　書</t>
    <rPh sb="0" eb="1">
      <t>ショウ</t>
    </rPh>
    <rPh sb="3" eb="4">
      <t>モトム</t>
    </rPh>
    <rPh sb="6" eb="7">
      <t>ショ</t>
    </rPh>
    <phoneticPr fontId="2"/>
  </si>
  <si>
    <t>株式会社　只野建設　御中</t>
    <rPh sb="0" eb="4">
      <t>カブシキカイシャ</t>
    </rPh>
    <rPh sb="5" eb="7">
      <t>タダノ</t>
    </rPh>
    <rPh sb="7" eb="9">
      <t>ケンセツ</t>
    </rPh>
    <rPh sb="10" eb="12">
      <t>オンチュウ</t>
    </rPh>
    <phoneticPr fontId="2"/>
  </si>
  <si>
    <t>工事</t>
    <rPh sb="0" eb="2">
      <t>コウジ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</si>
  <si>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</si>
  <si>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</si>
  <si>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</si>
  <si>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</si>
  <si>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登録番号</t>
    <rPh sb="0" eb="2">
      <t>トウロク</t>
    </rPh>
    <rPh sb="2" eb="4">
      <t>バンゴウ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</si>
  <si>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</si>
  <si>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</si>
  <si>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</si>
  <si>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</si>
  <si>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振込銀行</t>
    <rPh sb="0" eb="2">
      <t>フリコミ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</si>
  <si>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</si>
  <si>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</si>
  <si>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月</t>
    <rPh sb="0" eb="1">
      <t>ツキ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</si>
  <si>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</si>
  <si>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</si>
  <si>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</si>
  <si>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</si>
  <si>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</si>
  <si>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</si>
  <si>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支払条件％(50万以上)</t>
    <rPh sb="0" eb="2">
      <t>シハライ</t>
    </rPh>
    <rPh sb="2" eb="4">
      <t>ジョウケン</t>
    </rPh>
    <rPh sb="8" eb="9">
      <t>マン</t>
    </rPh>
    <rPh sb="9" eb="11">
      <t>イジョウ</t>
    </rPh>
    <phoneticPr fontId="2"/>
  </si>
  <si>
    <t>％</t>
    <phoneticPr fontId="2"/>
  </si>
  <si>
    <t>決裁印</t>
    <rPh sb="0" eb="2">
      <t>ケッサイ</t>
    </rPh>
    <rPh sb="2" eb="3">
      <t>イン</t>
    </rPh>
    <phoneticPr fontId="2"/>
  </si>
  <si>
    <t>(只野建設)</t>
    <rPh sb="1" eb="3">
      <t>タダノ</t>
    </rPh>
    <rPh sb="3" eb="5">
      <t>ケンセツ</t>
    </rPh>
    <phoneticPr fontId="2"/>
  </si>
  <si>
    <t>社長</t>
    <rPh sb="0" eb="2">
      <t>シャチョウ</t>
    </rPh>
    <phoneticPr fontId="2"/>
  </si>
  <si>
    <t>常務</t>
    <rPh sb="0" eb="2">
      <t>ジョウム</t>
    </rPh>
    <phoneticPr fontId="2"/>
  </si>
  <si>
    <t>部長</t>
    <rPh sb="0" eb="2">
      <t>ブチョウ</t>
    </rPh>
    <phoneticPr fontId="2"/>
  </si>
  <si>
    <t>経理</t>
    <rPh sb="0" eb="2">
      <t>ケイリ</t>
    </rPh>
    <phoneticPr fontId="2"/>
  </si>
  <si>
    <t>担当者</t>
    <rPh sb="0" eb="3">
      <t>タントウシャ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</si>
  <si>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</si>
  <si>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</si>
  <si>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電話・FAX</t>
    <rPh sb="0" eb="2">
      <t>デンワ</t>
    </rPh>
    <phoneticPr fontId="2"/>
  </si>
  <si>
    <t>貴社保管</t>
    <rPh sb="0" eb="2">
      <t>キシャ</t>
    </rPh>
    <rPh sb="2" eb="4">
      <t>ホカン</t>
    </rPh>
    <phoneticPr fontId="2"/>
  </si>
  <si>
    <t>請求金額</t>
    <rPh sb="0" eb="2">
      <t>セイキュウ</t>
    </rPh>
    <rPh sb="2" eb="4">
      <t>キンガク</t>
    </rPh>
    <phoneticPr fontId="2"/>
  </si>
  <si>
    <t>計</t>
    <rPh sb="0" eb="1">
      <t>ケイ</t>
    </rPh>
    <phoneticPr fontId="2"/>
  </si>
  <si>
    <t>㊞</t>
    <phoneticPr fontId="2"/>
  </si>
  <si>
    <t>➀毎月25日締切、翌月5日迄必着。</t>
    <rPh sb="1" eb="3">
      <t>マイツキ</t>
    </rPh>
    <rPh sb="5" eb="6">
      <t>ニチ</t>
    </rPh>
    <rPh sb="6" eb="7">
      <t>シメ</t>
    </rPh>
    <rPh sb="7" eb="8">
      <t>キリ</t>
    </rPh>
    <rPh sb="9" eb="11">
      <t>ヨクゲツ</t>
    </rPh>
    <rPh sb="12" eb="13">
      <t>ニチ</t>
    </rPh>
    <rPh sb="13" eb="14">
      <t>マデ</t>
    </rPh>
    <rPh sb="14" eb="16">
      <t>ヒッチャク</t>
    </rPh>
    <phoneticPr fontId="2"/>
  </si>
  <si>
    <t>②各工事ごとに作成をお願いします。</t>
    <rPh sb="1" eb="2">
      <t>カク</t>
    </rPh>
    <rPh sb="2" eb="4">
      <t>コウジ</t>
    </rPh>
    <rPh sb="7" eb="9">
      <t>サクセイ</t>
    </rPh>
    <rPh sb="11" eb="12">
      <t>ネガ</t>
    </rPh>
    <phoneticPr fontId="2"/>
  </si>
  <si>
    <t>(フリガナ)</t>
    <phoneticPr fontId="2"/>
  </si>
  <si>
    <t>請　　求　　書　</t>
    <rPh sb="0" eb="1">
      <t>ショウ</t>
    </rPh>
    <rPh sb="3" eb="4">
      <t>モトム</t>
    </rPh>
    <rPh sb="6" eb="7">
      <t>ショ</t>
    </rPh>
    <phoneticPr fontId="17"/>
  </si>
  <si>
    <t>貴社保管</t>
    <rPh sb="0" eb="2">
      <t>キシャ</t>
    </rPh>
    <rPh sb="2" eb="4">
      <t>ホカン</t>
    </rPh>
    <phoneticPr fontId="17"/>
  </si>
  <si>
    <t>請　　求　　書</t>
    <rPh sb="0" eb="1">
      <t>ショウ</t>
    </rPh>
    <rPh sb="3" eb="4">
      <t>モトム</t>
    </rPh>
    <rPh sb="6" eb="7">
      <t>ショ</t>
    </rPh>
    <phoneticPr fontId="17"/>
  </si>
  <si>
    <t>株式会社　只野建設　御中</t>
    <rPh sb="0" eb="4">
      <t>カブシキカイシャ</t>
    </rPh>
    <rPh sb="5" eb="7">
      <t>タダノ</t>
    </rPh>
    <rPh sb="7" eb="9">
      <t>ケンセツ</t>
    </rPh>
    <rPh sb="10" eb="12">
      <t>オンチュウ</t>
    </rPh>
    <phoneticPr fontId="17"/>
  </si>
  <si>
    <t>令和</t>
    <rPh sb="0" eb="2">
      <t>レイワ</t>
    </rPh>
    <phoneticPr fontId="17"/>
  </si>
  <si>
    <t>年</t>
    <rPh sb="0" eb="1">
      <t>ネン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</si>
  <si>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</si>
  <si>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</si>
  <si>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工事</t>
    <rPh sb="0" eb="2">
      <t>コウジ</t>
    </rPh>
    <phoneticPr fontId="17"/>
  </si>
  <si>
    <t>登録番号</t>
    <rPh sb="0" eb="2">
      <t>トウロク</t>
    </rPh>
    <rPh sb="2" eb="4">
      <t>バンゴウ</t>
    </rPh>
    <phoneticPr fontId="17"/>
  </si>
  <si>
    <t>下記の通り請求いたします。</t>
    <rPh sb="0" eb="2">
      <t>カキ</t>
    </rPh>
    <rPh sb="3" eb="4">
      <t>トオ</t>
    </rPh>
    <rPh sb="5" eb="7">
      <t>セイキュウ</t>
    </rPh>
    <phoneticPr fontId="17"/>
  </si>
  <si>
    <t>〒</t>
    <phoneticPr fontId="17"/>
  </si>
  <si>
    <t>住所</t>
    <rPh sb="0" eb="2">
      <t>ジュウショ</t>
    </rPh>
    <phoneticPr fontId="17"/>
  </si>
  <si>
    <t>会社名</t>
    <rPh sb="0" eb="2">
      <t>カイシャ</t>
    </rPh>
    <rPh sb="2" eb="3">
      <t>メイ</t>
    </rPh>
    <phoneticPr fontId="17"/>
  </si>
  <si>
    <t>㊞</t>
    <phoneticPr fontId="17"/>
  </si>
  <si>
    <t>請求金額</t>
    <rPh sb="0" eb="2">
      <t>セイキュウ</t>
    </rPh>
    <rPh sb="2" eb="4">
      <t>キンガク</t>
    </rPh>
    <phoneticPr fontId="17"/>
  </si>
  <si>
    <t>電話・FAX</t>
    <rPh sb="0" eb="2">
      <t>デンワ</t>
    </rPh>
    <phoneticPr fontId="17"/>
  </si>
  <si>
    <t>振込銀行</t>
    <rPh sb="0" eb="2">
      <t>フリコミ</t>
    </rPh>
    <rPh sb="2" eb="4">
      <t>ギンコウ</t>
    </rPh>
    <phoneticPr fontId="17"/>
  </si>
  <si>
    <t>銀行</t>
    <rPh sb="0" eb="2">
      <t>ギンコウ</t>
    </rPh>
    <phoneticPr fontId="17"/>
  </si>
  <si>
    <t>契約金額</t>
    <rPh sb="0" eb="2">
      <t>ケイヤク</t>
    </rPh>
    <rPh sb="2" eb="4">
      <t>キンガク</t>
    </rPh>
    <phoneticPr fontId="17"/>
  </si>
  <si>
    <t>支店</t>
    <rPh sb="0" eb="2">
      <t>シテン</t>
    </rPh>
    <phoneticPr fontId="17"/>
  </si>
  <si>
    <t>変更額</t>
    <rPh sb="0" eb="3">
      <t>ヘンコウガク</t>
    </rPh>
    <phoneticPr fontId="17"/>
  </si>
  <si>
    <t>口座番号</t>
    <rPh sb="0" eb="2">
      <t>コウザ</t>
    </rPh>
    <rPh sb="2" eb="4">
      <t>バンゴウ</t>
    </rPh>
    <phoneticPr fontId="17"/>
  </si>
  <si>
    <t>前回迄支払額</t>
    <rPh sb="0" eb="2">
      <t>ゼンカイ</t>
    </rPh>
    <rPh sb="2" eb="3">
      <t>マデ</t>
    </rPh>
    <rPh sb="3" eb="5">
      <t>シハライ</t>
    </rPh>
    <rPh sb="5" eb="6">
      <t>ガク</t>
    </rPh>
    <phoneticPr fontId="17"/>
  </si>
  <si>
    <t>当月請求額</t>
    <rPh sb="0" eb="2">
      <t>トウゲツ</t>
    </rPh>
    <rPh sb="2" eb="5">
      <t>セイキュウガク</t>
    </rPh>
    <phoneticPr fontId="17"/>
  </si>
  <si>
    <t>口座名義</t>
    <rPh sb="0" eb="2">
      <t>コウザ</t>
    </rPh>
    <rPh sb="2" eb="4">
      <t>メイギ</t>
    </rPh>
    <phoneticPr fontId="17"/>
  </si>
  <si>
    <t>（フリガナ）</t>
    <phoneticPr fontId="17"/>
  </si>
  <si>
    <t>残額</t>
    <rPh sb="0" eb="2">
      <t>ザンガク</t>
    </rPh>
    <phoneticPr fontId="17"/>
  </si>
  <si>
    <t>月</t>
    <rPh sb="0" eb="1">
      <t>ツキ</t>
    </rPh>
    <phoneticPr fontId="17"/>
  </si>
  <si>
    <t>請求内容</t>
    <rPh sb="0" eb="2">
      <t>セイキュウ</t>
    </rPh>
    <rPh sb="2" eb="4">
      <t>ナイヨウ</t>
    </rPh>
    <phoneticPr fontId="17"/>
  </si>
  <si>
    <t>単位</t>
    <rPh sb="0" eb="2">
      <t>タンイ</t>
    </rPh>
    <phoneticPr fontId="17"/>
  </si>
  <si>
    <t>数量</t>
    <rPh sb="0" eb="2">
      <t>スウリョウ</t>
    </rPh>
    <phoneticPr fontId="17"/>
  </si>
  <si>
    <t>単価</t>
    <rPh sb="0" eb="2">
      <t>タンカ</t>
    </rPh>
    <phoneticPr fontId="17"/>
  </si>
  <si>
    <t>金額</t>
    <rPh sb="0" eb="2">
      <t>キンガク</t>
    </rPh>
    <phoneticPr fontId="17"/>
  </si>
  <si>
    <t>計</t>
    <rPh sb="0" eb="1">
      <t>ケイ</t>
    </rPh>
    <phoneticPr fontId="17"/>
  </si>
  <si>
    <t>支払条件％(50万以上)</t>
    <rPh sb="0" eb="2">
      <t>シハライ</t>
    </rPh>
    <rPh sb="2" eb="4">
      <t>ジョウケン</t>
    </rPh>
    <rPh sb="8" eb="9">
      <t>マン</t>
    </rPh>
    <rPh sb="9" eb="11">
      <t>イジョウ</t>
    </rPh>
    <phoneticPr fontId="17"/>
  </si>
  <si>
    <t>決裁印</t>
    <rPh sb="0" eb="2">
      <t>ケッサイ</t>
    </rPh>
    <rPh sb="2" eb="3">
      <t>イン</t>
    </rPh>
    <phoneticPr fontId="17"/>
  </si>
  <si>
    <t>社長</t>
    <rPh sb="0" eb="2">
      <t>シャチョウ</t>
    </rPh>
    <phoneticPr fontId="17"/>
  </si>
  <si>
    <t>常務</t>
    <rPh sb="0" eb="2">
      <t>ジョウム</t>
    </rPh>
    <phoneticPr fontId="17"/>
  </si>
  <si>
    <t>経理</t>
    <rPh sb="0" eb="2">
      <t>ケイリ</t>
    </rPh>
    <phoneticPr fontId="17"/>
  </si>
  <si>
    <t>担当者</t>
    <rPh sb="0" eb="3">
      <t>タントウシャ</t>
    </rPh>
    <phoneticPr fontId="17"/>
  </si>
  <si>
    <t>現金</t>
    <rPh sb="0" eb="2">
      <t>ゲンキン</t>
    </rPh>
    <phoneticPr fontId="17"/>
  </si>
  <si>
    <t>手形</t>
    <rPh sb="0" eb="2">
      <t>テガタ</t>
    </rPh>
    <phoneticPr fontId="17"/>
  </si>
  <si>
    <t>(只野建設)</t>
    <rPh sb="1" eb="3">
      <t>タダノ</t>
    </rPh>
    <rPh sb="3" eb="5">
      <t>ケンセツ</t>
    </rPh>
    <phoneticPr fontId="17"/>
  </si>
  <si>
    <t>％</t>
    <phoneticPr fontId="17"/>
  </si>
  <si>
    <t>②各工事ごとに作成をお願いします。</t>
    <rPh sb="1" eb="2">
      <t>カク</t>
    </rPh>
    <rPh sb="2" eb="4">
      <t>コウジ</t>
    </rPh>
    <rPh sb="7" eb="9">
      <t>サクセイ</t>
    </rPh>
    <rPh sb="11" eb="12">
      <t>ネガ</t>
    </rPh>
    <phoneticPr fontId="17"/>
  </si>
  <si>
    <t>④出来高の場合は当月分の出来高内訳を添付して下さい。</t>
    <rPh sb="1" eb="4">
      <t>デキダカ</t>
    </rPh>
    <rPh sb="5" eb="7">
      <t>バアイ</t>
    </rPh>
    <rPh sb="8" eb="10">
      <t>トウゲツ</t>
    </rPh>
    <rPh sb="10" eb="11">
      <t>ブン</t>
    </rPh>
    <rPh sb="12" eb="15">
      <t>デキダカ</t>
    </rPh>
    <rPh sb="15" eb="17">
      <t>ウチワケ</t>
    </rPh>
    <rPh sb="18" eb="20">
      <t>テンプ</t>
    </rPh>
    <rPh sb="22" eb="23">
      <t>クダ</t>
    </rPh>
    <phoneticPr fontId="17"/>
  </si>
  <si>
    <t>➀毎月25日締切、翌月5日迄必着。遅れる場合はご連絡ください。</t>
    <rPh sb="1" eb="3">
      <t>マイツキ</t>
    </rPh>
    <rPh sb="5" eb="6">
      <t>ニチ</t>
    </rPh>
    <rPh sb="6" eb="7">
      <t>シメ</t>
    </rPh>
    <rPh sb="7" eb="8">
      <t>キリ</t>
    </rPh>
    <rPh sb="9" eb="11">
      <t>ヨクゲツ</t>
    </rPh>
    <rPh sb="12" eb="13">
      <t>ニチ</t>
    </rPh>
    <rPh sb="13" eb="14">
      <t>マデ</t>
    </rPh>
    <rPh sb="14" eb="16">
      <t>ヒッチャク</t>
    </rPh>
    <rPh sb="17" eb="18">
      <t>オク</t>
    </rPh>
    <rPh sb="20" eb="22">
      <t>バアイ</t>
    </rPh>
    <rPh sb="24" eb="26">
      <t>レンラク</t>
    </rPh>
    <phoneticPr fontId="17"/>
  </si>
  <si>
    <t>工務部長</t>
    <rPh sb="0" eb="2">
      <t>コウム</t>
    </rPh>
    <rPh sb="2" eb="4">
      <t>ブチョウ</t>
    </rPh>
    <phoneticPr fontId="17"/>
  </si>
  <si>
    <t>※黄色部分にのみご入力をお願いします。</t>
    <rPh sb="1" eb="3">
      <t>キイロ</t>
    </rPh>
    <rPh sb="3" eb="5">
      <t>ブブン</t>
    </rPh>
    <rPh sb="9" eb="11">
      <t>ニュウリョク</t>
    </rPh>
    <rPh sb="13" eb="14">
      <t>ネガ</t>
    </rPh>
    <phoneticPr fontId="2"/>
  </si>
  <si>
    <t>T</t>
    <phoneticPr fontId="2"/>
  </si>
  <si>
    <t>10％対象</t>
    <rPh sb="3" eb="5">
      <t>タイショウ</t>
    </rPh>
    <phoneticPr fontId="17"/>
  </si>
  <si>
    <t>10％消費税</t>
    <rPh sb="3" eb="6">
      <t>ショウヒゼイ</t>
    </rPh>
    <phoneticPr fontId="17"/>
  </si>
  <si>
    <t>8％対象</t>
    <rPh sb="2" eb="4">
      <t>タイショウ</t>
    </rPh>
    <phoneticPr fontId="17"/>
  </si>
  <si>
    <t>8％消費税</t>
    <rPh sb="2" eb="5">
      <t>ショウヒゼイ</t>
    </rPh>
    <phoneticPr fontId="17"/>
  </si>
  <si>
    <t>消費税合計</t>
    <rPh sb="0" eb="3">
      <t>ショウヒゼイ</t>
    </rPh>
    <rPh sb="3" eb="5">
      <t>ゴウケイ</t>
    </rPh>
    <phoneticPr fontId="2"/>
  </si>
  <si>
    <t>消費税額計</t>
    <rPh sb="0" eb="3">
      <t>ショウヒゼイ</t>
    </rPh>
    <rPh sb="3" eb="4">
      <t>ガク</t>
    </rPh>
    <rPh sb="4" eb="5">
      <t>ケイ</t>
    </rPh>
    <phoneticPr fontId="2"/>
  </si>
  <si>
    <t>合計(税抜)</t>
    <rPh sb="0" eb="2">
      <t>ゴウケイ</t>
    </rPh>
    <rPh sb="3" eb="5">
      <t>ゼイヌ</t>
    </rPh>
    <phoneticPr fontId="2"/>
  </si>
  <si>
    <t>税率</t>
    <rPh sb="0" eb="2">
      <t>ゼイリツ</t>
    </rPh>
    <phoneticPr fontId="2"/>
  </si>
  <si>
    <t xml:space="preserve">　 </t>
  </si>
  <si>
    <t>軽8%</t>
  </si>
  <si>
    <t>　　　</t>
    <phoneticPr fontId="2"/>
  </si>
  <si>
    <t>　当座</t>
    <phoneticPr fontId="2"/>
  </si>
  <si>
    <t>　普通</t>
    <phoneticPr fontId="2"/>
  </si>
  <si>
    <t>　当座</t>
    <rPh sb="1" eb="3">
      <t>トウザ</t>
    </rPh>
    <phoneticPr fontId="2"/>
  </si>
  <si>
    <t>　普通</t>
    <rPh sb="1" eb="3">
      <t>フツウ</t>
    </rPh>
    <phoneticPr fontId="2"/>
  </si>
  <si>
    <t>〇〇河川</t>
    <rPh sb="2" eb="4">
      <t>カセン</t>
    </rPh>
    <phoneticPr fontId="2"/>
  </si>
  <si>
    <t>警備員　8：00～17：00</t>
    <rPh sb="0" eb="2">
      <t>ケイビ</t>
    </rPh>
    <rPh sb="2" eb="3">
      <t>イン</t>
    </rPh>
    <phoneticPr fontId="2"/>
  </si>
  <si>
    <t>警備員　8：00～17：00</t>
    <phoneticPr fontId="2"/>
  </si>
  <si>
    <t>車両1日</t>
    <rPh sb="0" eb="2">
      <t>シャリョウ</t>
    </rPh>
    <rPh sb="3" eb="4">
      <t>ニチ</t>
    </rPh>
    <phoneticPr fontId="2"/>
  </si>
  <si>
    <t>人</t>
    <rPh sb="0" eb="1">
      <t>ヒト</t>
    </rPh>
    <phoneticPr fontId="2"/>
  </si>
  <si>
    <t>台</t>
    <rPh sb="0" eb="1">
      <t>ダイ</t>
    </rPh>
    <phoneticPr fontId="2"/>
  </si>
  <si>
    <t>㎏</t>
    <phoneticPr fontId="2"/>
  </si>
  <si>
    <t>今月出来高</t>
    <rPh sb="0" eb="5">
      <t>コンゲツデキダカ</t>
    </rPh>
    <phoneticPr fontId="2"/>
  </si>
  <si>
    <t>式</t>
    <rPh sb="0" eb="1">
      <t>シキ</t>
    </rPh>
    <phoneticPr fontId="2"/>
  </si>
  <si>
    <t>○○護岸</t>
    <rPh sb="2" eb="4">
      <t>ゴガン</t>
    </rPh>
    <phoneticPr fontId="2"/>
  </si>
  <si>
    <t>飴1BOX</t>
    <rPh sb="0" eb="1">
      <t>アメ</t>
    </rPh>
    <phoneticPr fontId="2"/>
  </si>
  <si>
    <t>計</t>
    <phoneticPr fontId="2"/>
  </si>
  <si>
    <t>計</t>
    <phoneticPr fontId="17"/>
  </si>
  <si>
    <t>正</t>
    <rPh sb="0" eb="1">
      <t>セイ</t>
    </rPh>
    <phoneticPr fontId="2"/>
  </si>
  <si>
    <t>副</t>
    <rPh sb="0" eb="1">
      <t>フク</t>
    </rPh>
    <phoneticPr fontId="2"/>
  </si>
  <si>
    <t>正</t>
    <rPh sb="0" eb="1">
      <t>セイ</t>
    </rPh>
    <phoneticPr fontId="17"/>
  </si>
  <si>
    <t>副</t>
    <rPh sb="0" eb="1">
      <t>フク</t>
    </rPh>
    <phoneticPr fontId="17"/>
  </si>
  <si>
    <t>T1234567891234</t>
    <phoneticPr fontId="2"/>
  </si>
  <si>
    <t>123-4567</t>
    <phoneticPr fontId="2"/>
  </si>
  <si>
    <t>宮城県○○市○○町○○123番地</t>
    <rPh sb="0" eb="2">
      <t>ミヤギ</t>
    </rPh>
    <rPh sb="2" eb="3">
      <t>ケン</t>
    </rPh>
    <rPh sb="5" eb="6">
      <t>シ</t>
    </rPh>
    <rPh sb="8" eb="9">
      <t>マチ</t>
    </rPh>
    <rPh sb="14" eb="16">
      <t>バンチ</t>
    </rPh>
    <phoneticPr fontId="2"/>
  </si>
  <si>
    <t>株式会社○○建設
代表取締役　○○　○○</t>
    <rPh sb="0" eb="4">
      <t>カブシキガイシャ</t>
    </rPh>
    <rPh sb="6" eb="8">
      <t>ケンセツ</t>
    </rPh>
    <rPh sb="9" eb="14">
      <t>ダイヒョウトリシマリヤク</t>
    </rPh>
    <phoneticPr fontId="2"/>
  </si>
  <si>
    <t>1234-56-7890</t>
    <phoneticPr fontId="2"/>
  </si>
  <si>
    <t>1234-56-7809</t>
    <phoneticPr fontId="2"/>
  </si>
  <si>
    <t>ｶ)ｶﾌﾞｼｷｶｲｼｬﾏﾙﾏﾙｹﾝｾﾂ
ﾀﾞｲﾋｮｳﾄﾘｼﾏﾘﾔｸﾏﾙﾏﾙ　ﾏﾙﾏﾙ</t>
    <phoneticPr fontId="2"/>
  </si>
  <si>
    <t>㈱○○建設　代表取締役　○○　○○</t>
    <phoneticPr fontId="2"/>
  </si>
  <si>
    <t>税抜金額</t>
    <rPh sb="0" eb="4">
      <t>ゼイヌキキンガク</t>
    </rPh>
    <phoneticPr fontId="17"/>
  </si>
  <si>
    <t>株式会社 只野建設　御中</t>
    <rPh sb="0" eb="4">
      <t>カブシキカイシャ</t>
    </rPh>
    <rPh sb="5" eb="7">
      <t>タダノ</t>
    </rPh>
    <rPh sb="7" eb="9">
      <t>ケンセツ</t>
    </rPh>
    <rPh sb="10" eb="12">
      <t>オンチュウ</t>
    </rPh>
    <phoneticPr fontId="2"/>
  </si>
  <si>
    <t>③社印を押印し、貴社保管は保管ください。正と副を提出下さい。</t>
    <rPh sb="1" eb="2">
      <t>シャ</t>
    </rPh>
    <rPh sb="2" eb="3">
      <t>イン</t>
    </rPh>
    <rPh sb="4" eb="6">
      <t>オウイン</t>
    </rPh>
    <rPh sb="8" eb="10">
      <t>キシャ</t>
    </rPh>
    <rPh sb="10" eb="12">
      <t>ホカン</t>
    </rPh>
    <rPh sb="13" eb="15">
      <t>ホカン</t>
    </rPh>
    <rPh sb="20" eb="21">
      <t>セイ</t>
    </rPh>
    <rPh sb="22" eb="23">
      <t>フク</t>
    </rPh>
    <rPh sb="24" eb="26">
      <t>テイシュツ</t>
    </rPh>
    <rPh sb="26" eb="27">
      <t>クダ</t>
    </rPh>
    <phoneticPr fontId="2"/>
  </si>
  <si>
    <t>③社印を押印し、貴社保管は保管ください。正と副をご提出ください。</t>
    <rPh sb="1" eb="2">
      <t>シャ</t>
    </rPh>
    <rPh sb="2" eb="3">
      <t>イン</t>
    </rPh>
    <rPh sb="4" eb="6">
      <t>オウイン</t>
    </rPh>
    <rPh sb="8" eb="10">
      <t>キシャ</t>
    </rPh>
    <rPh sb="10" eb="12">
      <t>ホカン</t>
    </rPh>
    <rPh sb="13" eb="15">
      <t>ホカン</t>
    </rPh>
    <rPh sb="20" eb="21">
      <t>セイ</t>
    </rPh>
    <rPh sb="22" eb="23">
      <t>フク</t>
    </rPh>
    <rPh sb="25" eb="27">
      <t>テイシュツ</t>
    </rPh>
    <phoneticPr fontId="17"/>
  </si>
  <si>
    <t>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</si>
</sst>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¥-411]#,##0;[$¥-411]#,##0"/>
  </numFmts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20"/>
      <color rgb="FF000000"/>
      <name val="ＭＳ 明朝"/>
      <family val="1"/>
      <charset val="128"/>
    </font>
    <font>
      <sz val="6"/>
      <name val="游ゴシック"/>
      <family val="2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24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b/>
      <sz val="10"/>
      <color indexed="8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28"/>
      <color theme="1"/>
      <name val="ＭＳ 明朝"/>
      <family val="1"/>
      <charset val="128"/>
    </font>
    <font>
      <b/>
      <sz val="28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indexed="64"/>
      </right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indexed="64"/>
      </right>
      <top style="thin">
        <color rgb="FFBFBFBF"/>
      </top>
      <bottom/>
      <diagonal/>
    </border>
    <border>
      <left style="thin">
        <color indexed="64"/>
      </left>
      <right/>
      <top style="thin">
        <color rgb="FFBFBFBF"/>
      </top>
      <bottom style="thin">
        <color indexed="64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thin">
        <color rgb="FFA6A6A6"/>
      </bottom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 style="thin">
        <color rgb="FFA6A6A6"/>
      </right>
      <top style="thin">
        <color indexed="64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 style="thin">
        <color indexed="64"/>
      </bottom>
      <diagonal/>
    </border>
    <border>
      <left/>
      <right/>
      <top style="thin">
        <color rgb="FFA6A6A6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indexed="64"/>
      </bottom>
      <diagonal/>
    </border>
    <border>
      <left/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theme="2" tint="-0.24994659260841701"/>
      </left>
      <right/>
      <top style="thin">
        <color rgb="FFA6A6A6"/>
      </top>
      <bottom style="thin">
        <color theme="2" tint="-0.24994659260841701"/>
      </bottom>
      <diagonal/>
    </border>
    <border>
      <left/>
      <right/>
      <top style="thin">
        <color rgb="FFA6A6A6"/>
      </top>
      <bottom style="thin">
        <color theme="2" tint="-0.24994659260841701"/>
      </bottom>
      <diagonal/>
    </border>
    <border>
      <left/>
      <right style="thin">
        <color rgb="FFA6A6A6"/>
      </right>
      <top style="thin">
        <color rgb="FFA6A6A6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rgb="FFA6A6A6"/>
      </bottom>
      <diagonal/>
    </border>
    <border>
      <left/>
      <right/>
      <top style="thin">
        <color theme="2" tint="-0.24994659260841701"/>
      </top>
      <bottom style="thin">
        <color rgb="FFA6A6A6"/>
      </bottom>
      <diagonal/>
    </border>
    <border>
      <left/>
      <right style="thin">
        <color rgb="FFA6A6A6"/>
      </right>
      <top style="thin">
        <color theme="2" tint="-0.24994659260841701"/>
      </top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theme="0" tint="-0.34998626667073579"/>
      </bottom>
      <diagonal/>
    </border>
    <border>
      <left/>
      <right/>
      <top style="thin">
        <color rgb="FFA6A6A6"/>
      </top>
      <bottom style="thin">
        <color theme="0" tint="-0.34998626667073579"/>
      </bottom>
      <diagonal/>
    </border>
    <border>
      <left/>
      <right style="thin">
        <color rgb="FFA6A6A6"/>
      </right>
      <top style="thin">
        <color rgb="FFA6A6A6"/>
      </top>
      <bottom style="thin">
        <color theme="0" tint="-0.34998626667073579"/>
      </bottom>
      <diagonal/>
    </border>
    <border>
      <left/>
      <right style="thin">
        <color rgb="FFA6A6A6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4" fillId="0" borderId="0"/>
  </cellStyleXfs>
  <cellXfs count="424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176" fontId="11" fillId="0" borderId="0" xfId="1" applyNumberFormat="1" applyFont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2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5" fillId="0" borderId="6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" xfId="0" applyFont="1" applyBorder="1">
      <alignment vertical="center"/>
    </xf>
    <xf numFmtId="176" fontId="21" fillId="0" borderId="0" xfId="1" applyNumberFormat="1" applyFont="1" applyFill="1" applyBorder="1" applyAlignment="1">
      <alignment vertical="center"/>
    </xf>
    <xf numFmtId="0" fontId="19" fillId="0" borderId="4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8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5" xfId="0" applyFont="1" applyBorder="1">
      <alignment vertical="center"/>
    </xf>
    <xf numFmtId="0" fontId="20" fillId="0" borderId="0" xfId="0" applyFont="1">
      <alignment vertical="center"/>
    </xf>
    <xf numFmtId="0" fontId="22" fillId="0" borderId="11" xfId="0" applyFont="1" applyBorder="1" applyAlignment="1">
      <alignment horizontal="left" vertical="center"/>
    </xf>
    <xf numFmtId="0" fontId="15" fillId="0" borderId="30" xfId="0" applyFont="1" applyBorder="1">
      <alignment vertical="center"/>
    </xf>
    <xf numFmtId="0" fontId="23" fillId="0" borderId="11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5" fillId="2" borderId="1" xfId="0" applyFont="1" applyFill="1" applyBorder="1">
      <alignment vertical="center"/>
    </xf>
    <xf numFmtId="0" fontId="15" fillId="2" borderId="58" xfId="0" applyFont="1" applyFill="1" applyBorder="1">
      <alignment vertical="center"/>
    </xf>
    <xf numFmtId="0" fontId="15" fillId="2" borderId="59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15" fillId="0" borderId="62" xfId="0" applyFont="1" applyBorder="1">
      <alignment vertical="center"/>
    </xf>
    <xf numFmtId="0" fontId="15" fillId="0" borderId="43" xfId="0" applyFont="1" applyBorder="1">
      <alignment vertical="center"/>
    </xf>
    <xf numFmtId="0" fontId="15" fillId="0" borderId="63" xfId="0" applyFont="1" applyBorder="1">
      <alignment vertical="center"/>
    </xf>
    <xf numFmtId="0" fontId="15" fillId="0" borderId="64" xfId="0" applyFont="1" applyBorder="1">
      <alignment vertical="center"/>
    </xf>
    <xf numFmtId="0" fontId="15" fillId="0" borderId="56" xfId="0" applyFont="1" applyBorder="1" applyAlignment="1">
      <alignment horizontal="center" vertical="center" wrapText="1"/>
    </xf>
    <xf numFmtId="9" fontId="20" fillId="2" borderId="59" xfId="0" applyNumberFormat="1" applyFont="1" applyFill="1" applyBorder="1" applyAlignment="1">
      <alignment horizontal="center" vertical="center"/>
    </xf>
    <xf numFmtId="9" fontId="8" fillId="0" borderId="84" xfId="0" applyNumberFormat="1" applyFont="1" applyBorder="1" applyAlignment="1">
      <alignment horizontal="center" vertical="center"/>
    </xf>
    <xf numFmtId="9" fontId="20" fillId="0" borderId="59" xfId="0" applyNumberFormat="1" applyFont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8" fillId="2" borderId="8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18" fillId="0" borderId="8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0" xfId="0" applyFont="1">
      <alignment vertical="center"/>
    </xf>
    <xf numFmtId="0" fontId="18" fillId="0" borderId="1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38" fontId="15" fillId="0" borderId="66" xfId="1" applyFont="1" applyFill="1" applyBorder="1" applyAlignment="1">
      <alignment horizontal="right" vertical="center"/>
    </xf>
    <xf numFmtId="38" fontId="15" fillId="0" borderId="64" xfId="1" applyFont="1" applyFill="1" applyBorder="1" applyAlignment="1">
      <alignment horizontal="right" vertical="center"/>
    </xf>
    <xf numFmtId="38" fontId="15" fillId="0" borderId="67" xfId="1" applyFont="1" applyFill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38" fontId="15" fillId="0" borderId="65" xfId="1" applyFont="1" applyFill="1" applyBorder="1" applyAlignment="1">
      <alignment horizontal="right" vertical="center"/>
    </xf>
    <xf numFmtId="38" fontId="15" fillId="0" borderId="66" xfId="0" applyNumberFormat="1" applyFont="1" applyBorder="1" applyAlignment="1">
      <alignment horizontal="right" vertical="center"/>
    </xf>
    <xf numFmtId="38" fontId="15" fillId="0" borderId="64" xfId="0" applyNumberFormat="1" applyFont="1" applyBorder="1" applyAlignment="1">
      <alignment horizontal="right" vertical="center"/>
    </xf>
    <xf numFmtId="38" fontId="15" fillId="0" borderId="65" xfId="0" applyNumberFormat="1" applyFont="1" applyBorder="1" applyAlignment="1">
      <alignment horizontal="right" vertical="center"/>
    </xf>
    <xf numFmtId="38" fontId="15" fillId="0" borderId="67" xfId="0" applyNumberFormat="1" applyFont="1" applyBorder="1" applyAlignment="1">
      <alignment horizontal="righ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38" fontId="15" fillId="0" borderId="60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44" xfId="1" applyFont="1" applyFill="1" applyBorder="1" applyAlignment="1">
      <alignment horizontal="right" vertical="center"/>
    </xf>
    <xf numFmtId="0" fontId="15" fillId="0" borderId="8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38" fontId="15" fillId="0" borderId="61" xfId="1" applyFont="1" applyFill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15" fillId="2" borderId="60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right" vertical="center"/>
    </xf>
    <xf numFmtId="2" fontId="3" fillId="2" borderId="26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2" borderId="20" xfId="1" applyFont="1" applyFill="1" applyBorder="1" applyAlignment="1">
      <alignment horizontal="right" vertical="center"/>
    </xf>
    <xf numFmtId="38" fontId="3" fillId="2" borderId="26" xfId="1" applyFont="1" applyFill="1" applyBorder="1" applyAlignment="1">
      <alignment horizontal="right" vertical="center"/>
    </xf>
    <xf numFmtId="38" fontId="10" fillId="0" borderId="25" xfId="1" applyFont="1" applyFill="1" applyBorder="1" applyAlignment="1">
      <alignment horizontal="right" vertical="center"/>
    </xf>
    <xf numFmtId="38" fontId="10" fillId="0" borderId="20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38" fontId="10" fillId="0" borderId="60" xfId="1" applyFont="1" applyFill="1" applyBorder="1" applyAlignment="1">
      <alignment horizontal="righ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44" xfId="1" applyFont="1" applyFill="1" applyBorder="1" applyAlignment="1">
      <alignment horizontal="right" vertical="center"/>
    </xf>
    <xf numFmtId="0" fontId="15" fillId="0" borderId="62" xfId="0" applyFont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38" fontId="15" fillId="0" borderId="60" xfId="0" applyNumberFormat="1" applyFont="1" applyBorder="1" applyAlignment="1">
      <alignment horizontal="right" vertical="center"/>
    </xf>
    <xf numFmtId="38" fontId="15" fillId="0" borderId="43" xfId="0" applyNumberFormat="1" applyFont="1" applyBorder="1" applyAlignment="1">
      <alignment horizontal="right" vertical="center"/>
    </xf>
    <xf numFmtId="38" fontId="15" fillId="0" borderId="44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2" fontId="15" fillId="0" borderId="60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61" xfId="0" applyNumberFormat="1" applyFont="1" applyBorder="1" applyAlignment="1">
      <alignment horizontal="right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2" fontId="15" fillId="2" borderId="60" xfId="0" applyNumberFormat="1" applyFont="1" applyFill="1" applyBorder="1" applyAlignment="1">
      <alignment horizontal="right" vertical="center"/>
    </xf>
    <xf numFmtId="2" fontId="15" fillId="2" borderId="43" xfId="0" applyNumberFormat="1" applyFont="1" applyFill="1" applyBorder="1" applyAlignment="1">
      <alignment horizontal="right" vertical="center"/>
    </xf>
    <xf numFmtId="2" fontId="15" fillId="2" borderId="61" xfId="0" applyNumberFormat="1" applyFont="1" applyFill="1" applyBorder="1" applyAlignment="1">
      <alignment horizontal="right" vertical="center"/>
    </xf>
    <xf numFmtId="38" fontId="15" fillId="2" borderId="60" xfId="1" applyFont="1" applyFill="1" applyBorder="1" applyAlignment="1">
      <alignment horizontal="right" vertical="center"/>
    </xf>
    <xf numFmtId="38" fontId="15" fillId="2" borderId="43" xfId="1" applyFont="1" applyFill="1" applyBorder="1" applyAlignment="1">
      <alignment horizontal="right" vertical="center"/>
    </xf>
    <xf numFmtId="38" fontId="15" fillId="2" borderId="61" xfId="1" applyFont="1" applyFill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38" fontId="24" fillId="2" borderId="49" xfId="1" applyFont="1" applyFill="1" applyBorder="1" applyAlignment="1">
      <alignment vertical="center"/>
    </xf>
    <xf numFmtId="38" fontId="24" fillId="2" borderId="50" xfId="1" applyFont="1" applyFill="1" applyBorder="1" applyAlignment="1">
      <alignment vertical="center"/>
    </xf>
    <xf numFmtId="38" fontId="24" fillId="2" borderId="5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8" fontId="24" fillId="2" borderId="46" xfId="1" applyFont="1" applyFill="1" applyBorder="1" applyAlignment="1">
      <alignment vertical="center"/>
    </xf>
    <xf numFmtId="38" fontId="24" fillId="2" borderId="47" xfId="1" applyFont="1" applyFill="1" applyBorder="1" applyAlignment="1">
      <alignment vertical="center"/>
    </xf>
    <xf numFmtId="38" fontId="24" fillId="2" borderId="48" xfId="1" applyFont="1" applyFill="1" applyBorder="1" applyAlignment="1">
      <alignment vertical="center"/>
    </xf>
    <xf numFmtId="38" fontId="24" fillId="0" borderId="46" xfId="1" applyFont="1" applyFill="1" applyBorder="1" applyAlignment="1">
      <alignment vertical="center"/>
    </xf>
    <xf numFmtId="38" fontId="24" fillId="0" borderId="47" xfId="1" applyFont="1" applyFill="1" applyBorder="1" applyAlignment="1">
      <alignment vertical="center"/>
    </xf>
    <xf numFmtId="38" fontId="24" fillId="0" borderId="48" xfId="1" applyFont="1" applyFill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38" fontId="24" fillId="0" borderId="4" xfId="1" applyFont="1" applyFill="1" applyBorder="1" applyAlignment="1">
      <alignment vertical="center"/>
    </xf>
    <xf numFmtId="38" fontId="24" fillId="0" borderId="2" xfId="1" applyFont="1" applyFill="1" applyBorder="1" applyAlignment="1">
      <alignment vertical="center"/>
    </xf>
    <xf numFmtId="38" fontId="24" fillId="0" borderId="5" xfId="1" applyFont="1" applyFill="1" applyBorder="1" applyAlignment="1">
      <alignment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center" vertical="center"/>
    </xf>
    <xf numFmtId="38" fontId="24" fillId="0" borderId="49" xfId="1" applyFont="1" applyFill="1" applyBorder="1" applyAlignment="1">
      <alignment vertical="center"/>
    </xf>
    <xf numFmtId="38" fontId="24" fillId="0" borderId="50" xfId="1" applyFont="1" applyFill="1" applyBorder="1" applyAlignment="1">
      <alignment vertical="center"/>
    </xf>
    <xf numFmtId="38" fontId="24" fillId="0" borderId="51" xfId="1" applyFont="1" applyFill="1" applyBorder="1" applyAlignment="1">
      <alignment vertical="center"/>
    </xf>
    <xf numFmtId="38" fontId="24" fillId="2" borderId="4" xfId="1" applyFont="1" applyFill="1" applyBorder="1" applyAlignment="1">
      <alignment vertical="center"/>
    </xf>
    <xf numFmtId="38" fontId="24" fillId="2" borderId="2" xfId="1" applyFont="1" applyFill="1" applyBorder="1" applyAlignment="1">
      <alignment vertical="center"/>
    </xf>
    <xf numFmtId="38" fontId="24" fillId="2" borderId="5" xfId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38" fontId="24" fillId="2" borderId="6" xfId="1" applyFont="1" applyFill="1" applyBorder="1" applyAlignment="1">
      <alignment vertical="center"/>
    </xf>
    <xf numFmtId="38" fontId="24" fillId="2" borderId="3" xfId="1" applyFont="1" applyFill="1" applyBorder="1" applyAlignment="1">
      <alignment vertical="center"/>
    </xf>
    <xf numFmtId="38" fontId="24" fillId="2" borderId="7" xfId="1" applyFont="1" applyFill="1" applyBorder="1" applyAlignment="1">
      <alignment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38" fontId="24" fillId="0" borderId="6" xfId="1" applyFont="1" applyFill="1" applyBorder="1" applyAlignment="1">
      <alignment vertical="center"/>
    </xf>
    <xf numFmtId="38" fontId="24" fillId="0" borderId="3" xfId="1" applyFont="1" applyFill="1" applyBorder="1" applyAlignment="1">
      <alignment vertical="center"/>
    </xf>
    <xf numFmtId="38" fontId="24" fillId="0" borderId="7" xfId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19" fillId="2" borderId="10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8" fillId="2" borderId="38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8" fillId="2" borderId="6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38" fontId="35" fillId="0" borderId="35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13" fillId="0" borderId="0" xfId="1" applyFont="1" applyBorder="1" applyAlignment="1"/>
    <xf numFmtId="38" fontId="13" fillId="0" borderId="0" xfId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8" fontId="36" fillId="0" borderId="6" xfId="1" applyFont="1" applyFill="1" applyBorder="1" applyAlignment="1">
      <alignment horizontal="right" vertical="center"/>
    </xf>
    <xf numFmtId="38" fontId="36" fillId="0" borderId="3" xfId="1" applyFont="1" applyFill="1" applyBorder="1" applyAlignment="1">
      <alignment horizontal="right" vertical="center"/>
    </xf>
    <xf numFmtId="38" fontId="36" fillId="0" borderId="7" xfId="1" applyFont="1" applyFill="1" applyBorder="1" applyAlignment="1">
      <alignment horizontal="right" vertical="center"/>
    </xf>
    <xf numFmtId="38" fontId="36" fillId="0" borderId="10" xfId="1" applyFont="1" applyFill="1" applyBorder="1" applyAlignment="1">
      <alignment horizontal="right" vertical="center"/>
    </xf>
    <xf numFmtId="38" fontId="36" fillId="0" borderId="0" xfId="1" applyFont="1" applyFill="1" applyBorder="1" applyAlignment="1">
      <alignment horizontal="right" vertical="center"/>
    </xf>
    <xf numFmtId="38" fontId="36" fillId="0" borderId="11" xfId="1" applyFont="1" applyFill="1" applyBorder="1" applyAlignment="1">
      <alignment horizontal="right" vertical="center"/>
    </xf>
    <xf numFmtId="38" fontId="36" fillId="0" borderId="8" xfId="1" applyFont="1" applyFill="1" applyBorder="1" applyAlignment="1">
      <alignment horizontal="right" vertical="center"/>
    </xf>
    <xf numFmtId="38" fontId="36" fillId="0" borderId="1" xfId="1" applyFont="1" applyFill="1" applyBorder="1" applyAlignment="1">
      <alignment horizontal="right" vertical="center"/>
    </xf>
    <xf numFmtId="38" fontId="36" fillId="0" borderId="9" xfId="1" applyFont="1" applyFill="1" applyBorder="1" applyAlignment="1">
      <alignment horizontal="right" vertical="center"/>
    </xf>
    <xf numFmtId="38" fontId="36" fillId="0" borderId="3" xfId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38" fontId="13" fillId="0" borderId="0" xfId="1" applyFont="1" applyFill="1" applyBorder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39B4C06-0BD3-43FF-9607-9798EB1B2BDA}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$AR$131" lockText="1" noThreeD="1"/>
</file>

<file path=xl/ctrlProps/ctrlProp10.xml><?xml version="1.0" encoding="utf-8"?>
<formControlPr xmlns="http://schemas.microsoft.com/office/spreadsheetml/2009/9/main" objectType="CheckBox" fmlaLink="$AW$144" lockText="1" noThreeD="1"/>
</file>

<file path=xl/ctrlProps/ctrlProp11.xml><?xml version="1.0" encoding="utf-8"?>
<formControlPr xmlns="http://schemas.microsoft.com/office/spreadsheetml/2009/9/main" objectType="CheckBox" fmlaLink="$AW$144" lockText="1" noThreeD="1"/>
</file>

<file path=xl/ctrlProps/ctrlProp12.xml><?xml version="1.0" encoding="utf-8"?>
<formControlPr xmlns="http://schemas.microsoft.com/office/spreadsheetml/2009/9/main" objectType="CheckBox" fmlaLink="$AW$144" lockText="1" noThreeD="1"/>
</file>

<file path=xl/ctrlProps/ctrlProp13.xml><?xml version="1.0" encoding="utf-8"?>
<formControlPr xmlns="http://schemas.microsoft.com/office/spreadsheetml/2009/9/main" objectType="CheckBox" fmlaLink="$AR$131" lockText="1" noThreeD="1"/>
</file>

<file path=xl/ctrlProps/ctrlProp14.xml><?xml version="1.0" encoding="utf-8"?>
<formControlPr xmlns="http://schemas.microsoft.com/office/spreadsheetml/2009/9/main" objectType="CheckBox" fmlaLink="$AR$131" lockText="1" noThreeD="1"/>
</file>

<file path=xl/ctrlProps/ctrlProp15.xml><?xml version="1.0" encoding="utf-8"?>
<formControlPr xmlns="http://schemas.microsoft.com/office/spreadsheetml/2009/9/main" objectType="CheckBox" fmlaLink="$AR$131" lockText="1" noThreeD="1"/>
</file>

<file path=xl/ctrlProps/ctrlProp16.xml><?xml version="1.0" encoding="utf-8"?>
<formControlPr xmlns="http://schemas.microsoft.com/office/spreadsheetml/2009/9/main" objectType="CheckBox" fmlaLink="$AV$131" lockText="1" noThreeD="1"/>
</file>

<file path=xl/ctrlProps/ctrlProp17.xml><?xml version="1.0" encoding="utf-8"?>
<formControlPr xmlns="http://schemas.microsoft.com/office/spreadsheetml/2009/9/main" objectType="CheckBox" fmlaLink="$AV$131" lockText="1" noThreeD="1"/>
</file>

<file path=xl/ctrlProps/ctrlProp18.xml><?xml version="1.0" encoding="utf-8"?>
<formControlPr xmlns="http://schemas.microsoft.com/office/spreadsheetml/2009/9/main" objectType="CheckBox" fmlaLink="$AV$131" lockText="1" noThreeD="1"/>
</file>

<file path=xl/ctrlProps/ctrlProp19.xml><?xml version="1.0" encoding="utf-8"?>
<formControlPr xmlns="http://schemas.microsoft.com/office/spreadsheetml/2009/9/main" objectType="CheckBox" fmlaLink="$AS$144" lockText="1" noThreeD="1"/>
</file>

<file path=xl/ctrlProps/ctrlProp2.xml><?xml version="1.0" encoding="utf-8"?>
<formControlPr xmlns="http://schemas.microsoft.com/office/spreadsheetml/2009/9/main" objectType="CheckBox" checked="Checked" fmlaLink="$AR$131" lockText="1" noThreeD="1"/>
</file>

<file path=xl/ctrlProps/ctrlProp20.xml><?xml version="1.0" encoding="utf-8"?>
<formControlPr xmlns="http://schemas.microsoft.com/office/spreadsheetml/2009/9/main" objectType="CheckBox" fmlaLink="$AS$144" lockText="1" noThreeD="1"/>
</file>

<file path=xl/ctrlProps/ctrlProp21.xml><?xml version="1.0" encoding="utf-8"?>
<formControlPr xmlns="http://schemas.microsoft.com/office/spreadsheetml/2009/9/main" objectType="CheckBox" fmlaLink="$AS$144" lockText="1" noThreeD="1"/>
</file>

<file path=xl/ctrlProps/ctrlProp22.xml><?xml version="1.0" encoding="utf-8"?>
<formControlPr xmlns="http://schemas.microsoft.com/office/spreadsheetml/2009/9/main" objectType="CheckBox" fmlaLink="$AW$144" lockText="1" noThreeD="1"/>
</file>

<file path=xl/ctrlProps/ctrlProp23.xml><?xml version="1.0" encoding="utf-8"?>
<formControlPr xmlns="http://schemas.microsoft.com/office/spreadsheetml/2009/9/main" objectType="CheckBox" fmlaLink="$AW$144" lockText="1" noThreeD="1"/>
</file>

<file path=xl/ctrlProps/ctrlProp24.xml><?xml version="1.0" encoding="utf-8"?>
<formControlPr xmlns="http://schemas.microsoft.com/office/spreadsheetml/2009/9/main" objectType="CheckBox" fmlaLink="$AW$144" lockText="1" noThreeD="1"/>
</file>

<file path=xl/ctrlProps/ctrlProp3.xml><?xml version="1.0" encoding="utf-8"?>
<formControlPr xmlns="http://schemas.microsoft.com/office/spreadsheetml/2009/9/main" objectType="CheckBox" checked="Checked" fmlaLink="$AR$131" lockText="1" noThreeD="1"/>
</file>

<file path=xl/ctrlProps/ctrlProp4.xml><?xml version="1.0" encoding="utf-8"?>
<formControlPr xmlns="http://schemas.microsoft.com/office/spreadsheetml/2009/9/main" objectType="CheckBox" fmlaLink="$AV$131" lockText="1" noThreeD="1"/>
</file>

<file path=xl/ctrlProps/ctrlProp5.xml><?xml version="1.0" encoding="utf-8"?>
<formControlPr xmlns="http://schemas.microsoft.com/office/spreadsheetml/2009/9/main" objectType="CheckBox" fmlaLink="$AV$131" lockText="1" noThreeD="1"/>
</file>

<file path=xl/ctrlProps/ctrlProp6.xml><?xml version="1.0" encoding="utf-8"?>
<formControlPr xmlns="http://schemas.microsoft.com/office/spreadsheetml/2009/9/main" objectType="CheckBox" fmlaLink="$AV$131" lockText="1" noThreeD="1"/>
</file>

<file path=xl/ctrlProps/ctrlProp7.xml><?xml version="1.0" encoding="utf-8"?>
<formControlPr xmlns="http://schemas.microsoft.com/office/spreadsheetml/2009/9/main" objectType="CheckBox" checked="Checked" fmlaLink="$AS$144" lockText="1" noThreeD="1"/>
</file>

<file path=xl/ctrlProps/ctrlProp8.xml><?xml version="1.0" encoding="utf-8"?>
<formControlPr xmlns="http://schemas.microsoft.com/office/spreadsheetml/2009/9/main" objectType="CheckBox" checked="Checked" fmlaLink="$AS$144" lockText="1" noThreeD="1"/>
</file>

<file path=xl/ctrlProps/ctrlProp9.xml><?xml version="1.0" encoding="utf-8"?>
<formControlPr xmlns="http://schemas.microsoft.com/office/spreadsheetml/2009/9/main" objectType="CheckBox" checked="Checked" fmlaLink="$AS$1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238125</xdr:rowOff>
        </xdr:from>
        <xdr:to>
          <xdr:col>19</xdr:col>
          <xdr:colOff>38100</xdr:colOff>
          <xdr:row>16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266700</xdr:colOff>
          <xdr:row>16</xdr:row>
          <xdr:rowOff>0</xdr:rowOff>
        </xdr:from>
        <xdr:to>
          <xdr:col>44</xdr:col>
          <xdr:colOff>28575</xdr:colOff>
          <xdr:row>16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257175</xdr:colOff>
          <xdr:row>15</xdr:row>
          <xdr:rowOff>228600</xdr:rowOff>
        </xdr:from>
        <xdr:to>
          <xdr:col>69</xdr:col>
          <xdr:colOff>9525</xdr:colOff>
          <xdr:row>16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257175</xdr:colOff>
          <xdr:row>16</xdr:row>
          <xdr:rowOff>9525</xdr:rowOff>
        </xdr:from>
        <xdr:to>
          <xdr:col>23</xdr:col>
          <xdr:colOff>9525</xdr:colOff>
          <xdr:row>16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257175</xdr:colOff>
          <xdr:row>16</xdr:row>
          <xdr:rowOff>9525</xdr:rowOff>
        </xdr:from>
        <xdr:to>
          <xdr:col>48</xdr:col>
          <xdr:colOff>9525</xdr:colOff>
          <xdr:row>16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257175</xdr:colOff>
          <xdr:row>16</xdr:row>
          <xdr:rowOff>19050</xdr:rowOff>
        </xdr:from>
        <xdr:to>
          <xdr:col>73</xdr:col>
          <xdr:colOff>9525</xdr:colOff>
          <xdr:row>16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16</xdr:row>
          <xdr:rowOff>47625</xdr:rowOff>
        </xdr:from>
        <xdr:to>
          <xdr:col>19</xdr:col>
          <xdr:colOff>28575</xdr:colOff>
          <xdr:row>16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266700</xdr:colOff>
          <xdr:row>16</xdr:row>
          <xdr:rowOff>47625</xdr:rowOff>
        </xdr:from>
        <xdr:to>
          <xdr:col>44</xdr:col>
          <xdr:colOff>28575</xdr:colOff>
          <xdr:row>16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266700</xdr:colOff>
          <xdr:row>16</xdr:row>
          <xdr:rowOff>38100</xdr:rowOff>
        </xdr:from>
        <xdr:to>
          <xdr:col>69</xdr:col>
          <xdr:colOff>28575</xdr:colOff>
          <xdr:row>16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266700</xdr:colOff>
          <xdr:row>16</xdr:row>
          <xdr:rowOff>28575</xdr:rowOff>
        </xdr:from>
        <xdr:to>
          <xdr:col>23</xdr:col>
          <xdr:colOff>28575</xdr:colOff>
          <xdr:row>16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266700</xdr:colOff>
          <xdr:row>16</xdr:row>
          <xdr:rowOff>28575</xdr:rowOff>
        </xdr:from>
        <xdr:to>
          <xdr:col>48</xdr:col>
          <xdr:colOff>28575</xdr:colOff>
          <xdr:row>16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257175</xdr:colOff>
          <xdr:row>16</xdr:row>
          <xdr:rowOff>38100</xdr:rowOff>
        </xdr:from>
        <xdr:to>
          <xdr:col>73</xdr:col>
          <xdr:colOff>9525</xdr:colOff>
          <xdr:row>16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238125</xdr:rowOff>
        </xdr:from>
        <xdr:to>
          <xdr:col>19</xdr:col>
          <xdr:colOff>38100</xdr:colOff>
          <xdr:row>16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266700</xdr:colOff>
          <xdr:row>16</xdr:row>
          <xdr:rowOff>0</xdr:rowOff>
        </xdr:from>
        <xdr:to>
          <xdr:col>44</xdr:col>
          <xdr:colOff>19050</xdr:colOff>
          <xdr:row>16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257175</xdr:colOff>
          <xdr:row>15</xdr:row>
          <xdr:rowOff>228600</xdr:rowOff>
        </xdr:from>
        <xdr:to>
          <xdr:col>69</xdr:col>
          <xdr:colOff>9525</xdr:colOff>
          <xdr:row>16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257175</xdr:colOff>
          <xdr:row>16</xdr:row>
          <xdr:rowOff>9525</xdr:rowOff>
        </xdr:from>
        <xdr:to>
          <xdr:col>23</xdr:col>
          <xdr:colOff>9525</xdr:colOff>
          <xdr:row>16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257175</xdr:colOff>
          <xdr:row>16</xdr:row>
          <xdr:rowOff>9525</xdr:rowOff>
        </xdr:from>
        <xdr:to>
          <xdr:col>48</xdr:col>
          <xdr:colOff>9525</xdr:colOff>
          <xdr:row>16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257175</xdr:colOff>
          <xdr:row>16</xdr:row>
          <xdr:rowOff>19050</xdr:rowOff>
        </xdr:from>
        <xdr:to>
          <xdr:col>73</xdr:col>
          <xdr:colOff>9525</xdr:colOff>
          <xdr:row>16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16</xdr:row>
          <xdr:rowOff>47625</xdr:rowOff>
        </xdr:from>
        <xdr:to>
          <xdr:col>19</xdr:col>
          <xdr:colOff>19050</xdr:colOff>
          <xdr:row>16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266700</xdr:colOff>
          <xdr:row>16</xdr:row>
          <xdr:rowOff>47625</xdr:rowOff>
        </xdr:from>
        <xdr:to>
          <xdr:col>44</xdr:col>
          <xdr:colOff>19050</xdr:colOff>
          <xdr:row>16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266700</xdr:colOff>
          <xdr:row>16</xdr:row>
          <xdr:rowOff>38100</xdr:rowOff>
        </xdr:from>
        <xdr:to>
          <xdr:col>69</xdr:col>
          <xdr:colOff>19050</xdr:colOff>
          <xdr:row>16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4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266700</xdr:colOff>
          <xdr:row>16</xdr:row>
          <xdr:rowOff>28575</xdr:rowOff>
        </xdr:from>
        <xdr:to>
          <xdr:col>23</xdr:col>
          <xdr:colOff>19050</xdr:colOff>
          <xdr:row>16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266700</xdr:colOff>
          <xdr:row>16</xdr:row>
          <xdr:rowOff>28575</xdr:rowOff>
        </xdr:from>
        <xdr:to>
          <xdr:col>48</xdr:col>
          <xdr:colOff>19050</xdr:colOff>
          <xdr:row>16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4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257175</xdr:colOff>
          <xdr:row>16</xdr:row>
          <xdr:rowOff>38100</xdr:rowOff>
        </xdr:from>
        <xdr:to>
          <xdr:col>73</xdr:col>
          <xdr:colOff>9525</xdr:colOff>
          <xdr:row>16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4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prstDash val="dash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omments" Target="../comments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DD4A-CB9E-409B-927E-008350E5AE22}">
  <sheetPr>
    <tabColor rgb="FFFF0000"/>
  </sheetPr>
  <dimension ref="A1:BW131"/>
  <sheetViews>
    <sheetView showGridLines="0" zoomScale="87" zoomScaleNormal="87" zoomScaleSheetLayoutView="80" workbookViewId="0">
      <selection activeCell="J5" sqref="J5"/>
    </sheetView>
  </sheetViews>
  <sheetFormatPr defaultRowHeight="13.5"/>
  <cols>
    <col min="1" max="11" width="3.625" style="3" customWidth="1"/>
    <col min="12" max="12" width="6.125" style="3" customWidth="1"/>
    <col min="13" max="14" width="3.375" style="3" customWidth="1"/>
    <col min="15" max="36" width="3.625" style="3" customWidth="1"/>
    <col min="37" max="37" width="6.125" style="3" customWidth="1"/>
    <col min="38" max="39" width="3.375" style="3" customWidth="1"/>
    <col min="40" max="61" width="3.625" style="3" customWidth="1"/>
    <col min="62" max="62" width="6.125" style="3" customWidth="1"/>
    <col min="63" max="64" width="3.375" style="3" customWidth="1"/>
    <col min="65" max="75" width="3.625" style="3" customWidth="1"/>
    <col min="76" max="16384" width="9" style="3"/>
  </cols>
  <sheetData>
    <row r="1" spans="1:75">
      <c r="A1" s="44" t="s">
        <v>90</v>
      </c>
    </row>
    <row r="2" spans="1:75" ht="18" customHeight="1">
      <c r="A2" s="1"/>
      <c r="B2" s="2"/>
      <c r="C2" s="2"/>
      <c r="D2" s="2"/>
      <c r="E2" s="2"/>
      <c r="F2" s="2"/>
      <c r="G2" s="213" t="s">
        <v>0</v>
      </c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"/>
      <c r="V2" s="2"/>
      <c r="W2" s="207" t="s">
        <v>34</v>
      </c>
      <c r="X2" s="87"/>
      <c r="Y2" s="73"/>
      <c r="Z2" s="1"/>
      <c r="AA2" s="2"/>
      <c r="AB2" s="2"/>
      <c r="AC2" s="2"/>
      <c r="AD2" s="2"/>
      <c r="AE2" s="2"/>
      <c r="AF2" s="213" t="s">
        <v>0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"/>
      <c r="AU2" s="2"/>
      <c r="AV2" s="207" t="s">
        <v>120</v>
      </c>
      <c r="AW2" s="87"/>
      <c r="AX2" s="73"/>
      <c r="AY2" s="1"/>
      <c r="AZ2" s="2"/>
      <c r="BA2" s="2"/>
      <c r="BB2" s="2"/>
      <c r="BC2" s="2"/>
      <c r="BD2" s="2"/>
      <c r="BE2" s="213" t="s">
        <v>0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"/>
      <c r="BT2" s="2"/>
      <c r="BU2" s="207" t="s">
        <v>121</v>
      </c>
      <c r="BV2" s="87"/>
      <c r="BW2" s="73"/>
    </row>
    <row r="3" spans="1:75" ht="18" customHeight="1" thickBot="1">
      <c r="A3" s="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W3" s="208"/>
      <c r="X3" s="209"/>
      <c r="Y3" s="210"/>
      <c r="Z3" s="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V3" s="208"/>
      <c r="AW3" s="209"/>
      <c r="AX3" s="210"/>
      <c r="AY3" s="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U3" s="208"/>
      <c r="BV3" s="209"/>
      <c r="BW3" s="210"/>
    </row>
    <row r="4" spans="1:75" ht="18.75" customHeight="1">
      <c r="A4" s="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5"/>
      <c r="Z4" s="4"/>
      <c r="AX4" s="5"/>
      <c r="AY4" s="4"/>
      <c r="BW4" s="5"/>
    </row>
    <row r="5" spans="1:75" ht="18.75" customHeight="1">
      <c r="A5" s="211" t="s">
        <v>133</v>
      </c>
      <c r="B5" s="421"/>
      <c r="C5" s="421"/>
      <c r="D5" s="421"/>
      <c r="E5" s="421"/>
      <c r="F5" s="421"/>
      <c r="G5" s="421"/>
      <c r="H5" s="421"/>
      <c r="I5" s="421"/>
      <c r="J5" s="404"/>
      <c r="K5" s="404"/>
      <c r="L5" s="404"/>
      <c r="O5" s="404"/>
      <c r="P5" s="404"/>
      <c r="Q5" s="147" t="s">
        <v>3</v>
      </c>
      <c r="R5" s="147"/>
      <c r="S5" s="50">
        <v>5</v>
      </c>
      <c r="T5" s="7" t="s">
        <v>4</v>
      </c>
      <c r="U5" s="50">
        <v>9</v>
      </c>
      <c r="V5" s="7" t="s">
        <v>5</v>
      </c>
      <c r="W5" s="50">
        <v>25</v>
      </c>
      <c r="X5" s="7" t="s">
        <v>6</v>
      </c>
      <c r="Y5" s="5"/>
      <c r="Z5" s="211" t="s">
        <v>1</v>
      </c>
      <c r="AA5" s="212"/>
      <c r="AB5" s="212"/>
      <c r="AC5" s="212"/>
      <c r="AD5" s="212"/>
      <c r="AE5" s="212"/>
      <c r="AF5" s="212"/>
      <c r="AG5" s="212"/>
      <c r="AH5" s="212"/>
      <c r="AP5" s="147" t="s">
        <v>3</v>
      </c>
      <c r="AQ5" s="147"/>
      <c r="AR5" s="7">
        <f>IF(S5="","",S5)</f>
        <v>5</v>
      </c>
      <c r="AS5" s="7" t="str">
        <f t="shared" ref="AS5:AW5" si="0">IF(T5="","",T5)</f>
        <v>年</v>
      </c>
      <c r="AT5" s="7">
        <f t="shared" si="0"/>
        <v>9</v>
      </c>
      <c r="AU5" s="7" t="str">
        <f t="shared" si="0"/>
        <v>月</v>
      </c>
      <c r="AV5" s="7">
        <f t="shared" si="0"/>
        <v>25</v>
      </c>
      <c r="AW5" s="7" t="str">
        <f t="shared" si="0"/>
        <v>日</v>
      </c>
      <c r="AX5" s="5"/>
      <c r="AY5" s="211" t="s">
        <v>1</v>
      </c>
      <c r="AZ5" s="212"/>
      <c r="BA5" s="212"/>
      <c r="BB5" s="212"/>
      <c r="BC5" s="212"/>
      <c r="BD5" s="212"/>
      <c r="BE5" s="212"/>
      <c r="BF5" s="212"/>
      <c r="BG5" s="212"/>
      <c r="BO5" s="147" t="s">
        <v>3</v>
      </c>
      <c r="BP5" s="147"/>
      <c r="BQ5" s="7">
        <f>IF(AR5="","",AR5)</f>
        <v>5</v>
      </c>
      <c r="BR5" s="7" t="str">
        <f t="shared" ref="BR5:BV5" si="1">IF(AS5="","",AS5)</f>
        <v>年</v>
      </c>
      <c r="BS5" s="7">
        <f t="shared" si="1"/>
        <v>9</v>
      </c>
      <c r="BT5" s="7" t="str">
        <f t="shared" si="1"/>
        <v>月</v>
      </c>
      <c r="BU5" s="7">
        <f t="shared" si="1"/>
        <v>25</v>
      </c>
      <c r="BV5" s="7" t="str">
        <f t="shared" si="1"/>
        <v>日</v>
      </c>
      <c r="BW5" s="5"/>
    </row>
    <row r="6" spans="1:75" ht="18.75" customHeight="1">
      <c r="A6" s="198" t="s">
        <v>107</v>
      </c>
      <c r="B6" s="417"/>
      <c r="C6" s="417"/>
      <c r="D6" s="417"/>
      <c r="E6" s="417"/>
      <c r="F6" s="417"/>
      <c r="G6" s="417"/>
      <c r="H6" s="417"/>
      <c r="I6" s="417"/>
      <c r="J6" s="417"/>
      <c r="K6" s="418" t="s">
        <v>2</v>
      </c>
      <c r="L6" s="418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5"/>
      <c r="Z6" s="203" t="str">
        <f>IF(A6="","",A6)</f>
        <v>〇〇河川</v>
      </c>
      <c r="AA6" s="201"/>
      <c r="AB6" s="201"/>
      <c r="AC6" s="201"/>
      <c r="AD6" s="201"/>
      <c r="AE6" s="201"/>
      <c r="AF6" s="201"/>
      <c r="AG6" s="201"/>
      <c r="AH6" s="201"/>
      <c r="AI6" s="201"/>
      <c r="AJ6" s="201" t="s">
        <v>2</v>
      </c>
      <c r="AK6" s="201"/>
      <c r="AQ6" s="404"/>
      <c r="AR6" s="404"/>
      <c r="AS6" s="404"/>
      <c r="AT6" s="404"/>
      <c r="AU6" s="404"/>
      <c r="AV6" s="404"/>
      <c r="AW6" s="404"/>
      <c r="AX6" s="5"/>
      <c r="AY6" s="203" t="str">
        <f>IF(Z6="","",Z6)</f>
        <v>〇〇河川</v>
      </c>
      <c r="AZ6" s="201"/>
      <c r="BA6" s="201"/>
      <c r="BB6" s="201"/>
      <c r="BC6" s="201"/>
      <c r="BD6" s="201"/>
      <c r="BE6" s="201"/>
      <c r="BF6" s="201"/>
      <c r="BG6" s="201"/>
      <c r="BH6" s="201"/>
      <c r="BI6" s="201" t="s">
        <v>2</v>
      </c>
      <c r="BJ6" s="201"/>
      <c r="BW6" s="5"/>
    </row>
    <row r="7" spans="1:75" ht="18.7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2"/>
      <c r="L7" s="202"/>
      <c r="O7" s="185" t="s">
        <v>7</v>
      </c>
      <c r="P7" s="185"/>
      <c r="Q7" s="185"/>
      <c r="R7" s="205" t="s">
        <v>124</v>
      </c>
      <c r="S7" s="205"/>
      <c r="T7" s="205"/>
      <c r="U7" s="205"/>
      <c r="V7" s="205"/>
      <c r="W7" s="205"/>
      <c r="X7" s="205"/>
      <c r="Y7" s="206"/>
      <c r="Z7" s="204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N7" s="185" t="s">
        <v>7</v>
      </c>
      <c r="AO7" s="185"/>
      <c r="AP7" s="185"/>
      <c r="AQ7" s="192" t="str">
        <f>IF(R7="","",R7)</f>
        <v>T1234567891234</v>
      </c>
      <c r="AR7" s="192"/>
      <c r="AS7" s="192"/>
      <c r="AT7" s="192"/>
      <c r="AU7" s="192"/>
      <c r="AV7" s="192"/>
      <c r="AW7" s="192"/>
      <c r="AX7" s="193"/>
      <c r="AY7" s="204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M7" s="185" t="s">
        <v>7</v>
      </c>
      <c r="BN7" s="185"/>
      <c r="BO7" s="185"/>
      <c r="BP7" s="192" t="str">
        <f>IF(AQ7="","",AQ7)</f>
        <v>T1234567891234</v>
      </c>
      <c r="BQ7" s="192"/>
      <c r="BR7" s="192"/>
      <c r="BS7" s="192"/>
      <c r="BT7" s="192"/>
      <c r="BU7" s="192"/>
      <c r="BV7" s="192"/>
      <c r="BW7" s="193"/>
    </row>
    <row r="8" spans="1:75" ht="18.75" customHeight="1">
      <c r="A8" s="4"/>
      <c r="B8" s="404" t="s">
        <v>11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O8" s="184" t="s">
        <v>8</v>
      </c>
      <c r="P8" s="184"/>
      <c r="Q8" s="184"/>
      <c r="R8" s="194" t="s">
        <v>125</v>
      </c>
      <c r="S8" s="194"/>
      <c r="T8" s="194"/>
      <c r="U8" s="194"/>
      <c r="V8" s="194"/>
      <c r="W8" s="194"/>
      <c r="X8" s="194"/>
      <c r="Y8" s="195"/>
      <c r="Z8" s="4"/>
      <c r="AA8" s="3" t="s">
        <v>11</v>
      </c>
      <c r="AN8" s="184" t="s">
        <v>8</v>
      </c>
      <c r="AO8" s="184"/>
      <c r="AP8" s="184"/>
      <c r="AQ8" s="196" t="str">
        <f t="shared" ref="AQ8:AQ9" si="2">IF(R8="","",R8)</f>
        <v>123-4567</v>
      </c>
      <c r="AR8" s="196"/>
      <c r="AS8" s="196"/>
      <c r="AT8" s="196"/>
      <c r="AU8" s="196"/>
      <c r="AV8" s="196"/>
      <c r="AW8" s="196"/>
      <c r="AX8" s="197"/>
      <c r="AY8" s="4"/>
      <c r="AZ8" s="3" t="s">
        <v>11</v>
      </c>
      <c r="BM8" s="184" t="s">
        <v>8</v>
      </c>
      <c r="BN8" s="184"/>
      <c r="BO8" s="184"/>
      <c r="BP8" s="196" t="str">
        <f t="shared" ref="BP8:BP9" si="3">IF(AQ8="","",AQ8)</f>
        <v>123-4567</v>
      </c>
      <c r="BQ8" s="196"/>
      <c r="BR8" s="196"/>
      <c r="BS8" s="196"/>
      <c r="BT8" s="196"/>
      <c r="BU8" s="196"/>
      <c r="BV8" s="196"/>
      <c r="BW8" s="197"/>
    </row>
    <row r="9" spans="1:75" ht="18.75" customHeight="1">
      <c r="A9" s="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O9" s="185" t="s">
        <v>9</v>
      </c>
      <c r="P9" s="185"/>
      <c r="Q9" s="185"/>
      <c r="R9" s="188" t="s">
        <v>126</v>
      </c>
      <c r="S9" s="188"/>
      <c r="T9" s="188"/>
      <c r="U9" s="188"/>
      <c r="V9" s="188"/>
      <c r="W9" s="188"/>
      <c r="X9" s="188"/>
      <c r="Y9" s="189"/>
      <c r="Z9" s="4"/>
      <c r="AN9" s="185" t="s">
        <v>9</v>
      </c>
      <c r="AO9" s="185"/>
      <c r="AP9" s="185"/>
      <c r="AQ9" s="190" t="str">
        <f t="shared" si="2"/>
        <v>宮城県○○市○○町○○123番地</v>
      </c>
      <c r="AR9" s="190"/>
      <c r="AS9" s="190"/>
      <c r="AT9" s="190"/>
      <c r="AU9" s="190"/>
      <c r="AV9" s="190"/>
      <c r="AW9" s="190"/>
      <c r="AX9" s="191"/>
      <c r="AY9" s="4"/>
      <c r="AZ9" s="404"/>
      <c r="BA9" s="404"/>
      <c r="BB9" s="404"/>
      <c r="BM9" s="185" t="s">
        <v>9</v>
      </c>
      <c r="BN9" s="185"/>
      <c r="BO9" s="185"/>
      <c r="BP9" s="190" t="str">
        <f t="shared" si="3"/>
        <v>宮城県○○市○○町○○123番地</v>
      </c>
      <c r="BQ9" s="190"/>
      <c r="BR9" s="190"/>
      <c r="BS9" s="190"/>
      <c r="BT9" s="190"/>
      <c r="BU9" s="190"/>
      <c r="BV9" s="190"/>
      <c r="BW9" s="191"/>
    </row>
    <row r="10" spans="1:75" ht="24.95" customHeight="1">
      <c r="A10" s="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15"/>
      <c r="O10" s="184" t="s">
        <v>10</v>
      </c>
      <c r="P10" s="184"/>
      <c r="Q10" s="184"/>
      <c r="R10" s="186" t="s">
        <v>127</v>
      </c>
      <c r="S10" s="186"/>
      <c r="T10" s="186"/>
      <c r="U10" s="186"/>
      <c r="V10" s="186"/>
      <c r="W10" s="186"/>
      <c r="X10" s="186"/>
      <c r="Y10" s="19"/>
      <c r="Z10" s="406"/>
      <c r="AA10" s="381"/>
      <c r="AB10" s="381"/>
      <c r="AC10" s="381"/>
      <c r="AD10" s="382"/>
      <c r="AE10" s="382"/>
      <c r="AF10" s="382"/>
      <c r="AG10" s="382"/>
      <c r="AH10" s="382"/>
      <c r="AI10" s="382"/>
      <c r="AJ10" s="382"/>
      <c r="AK10" s="14"/>
      <c r="AN10" s="184" t="s">
        <v>10</v>
      </c>
      <c r="AO10" s="184"/>
      <c r="AP10" s="184"/>
      <c r="AQ10" s="375" t="str">
        <f>IF(R10="","",R10)</f>
        <v>株式会社○○建設
代表取締役　○○　○○</v>
      </c>
      <c r="AR10" s="375"/>
      <c r="AS10" s="375"/>
      <c r="AT10" s="375"/>
      <c r="AU10" s="375"/>
      <c r="AV10" s="375"/>
      <c r="AW10" s="375"/>
      <c r="AX10" s="19"/>
      <c r="AY10" s="368"/>
      <c r="AZ10" s="369"/>
      <c r="BA10" s="369"/>
      <c r="BB10" s="369"/>
      <c r="BC10" s="383"/>
      <c r="BD10" s="383"/>
      <c r="BE10" s="383"/>
      <c r="BF10" s="383"/>
      <c r="BG10" s="383"/>
      <c r="BH10" s="383"/>
      <c r="BI10" s="383"/>
      <c r="BJ10" s="14"/>
      <c r="BM10" s="184" t="s">
        <v>10</v>
      </c>
      <c r="BN10" s="184"/>
      <c r="BO10" s="184"/>
      <c r="BP10" s="375" t="str">
        <f>IF(AQ10="","",AQ10)</f>
        <v>株式会社○○建設
代表取締役　○○　○○</v>
      </c>
      <c r="BQ10" s="375"/>
      <c r="BR10" s="375"/>
      <c r="BS10" s="375"/>
      <c r="BT10" s="375"/>
      <c r="BU10" s="375"/>
      <c r="BV10" s="375"/>
      <c r="BW10" s="19"/>
    </row>
    <row r="11" spans="1:75" ht="24.95" customHeight="1">
      <c r="A11" s="370" t="s">
        <v>35</v>
      </c>
      <c r="B11" s="370"/>
      <c r="C11" s="370"/>
      <c r="D11" s="370"/>
      <c r="E11" s="387">
        <f>IF(A6="","",K41+U41)</f>
        <v>658880</v>
      </c>
      <c r="F11" s="388"/>
      <c r="G11" s="388"/>
      <c r="H11" s="388"/>
      <c r="I11" s="388"/>
      <c r="J11" s="388"/>
      <c r="K11" s="389"/>
      <c r="L11" s="15"/>
      <c r="O11" s="185"/>
      <c r="P11" s="185"/>
      <c r="Q11" s="185"/>
      <c r="R11" s="187"/>
      <c r="S11" s="187"/>
      <c r="T11" s="187"/>
      <c r="U11" s="187"/>
      <c r="V11" s="187"/>
      <c r="W11" s="187"/>
      <c r="X11" s="187"/>
      <c r="Y11" s="20" t="s">
        <v>37</v>
      </c>
      <c r="Z11" s="370" t="s">
        <v>35</v>
      </c>
      <c r="AA11" s="370"/>
      <c r="AB11" s="370"/>
      <c r="AC11" s="370"/>
      <c r="AD11" s="371">
        <f>IF(E11="","",E11)</f>
        <v>658880</v>
      </c>
      <c r="AE11" s="371"/>
      <c r="AF11" s="371"/>
      <c r="AG11" s="371"/>
      <c r="AH11" s="371"/>
      <c r="AI11" s="371"/>
      <c r="AJ11" s="371"/>
      <c r="AK11" s="14"/>
      <c r="AN11" s="185"/>
      <c r="AO11" s="185"/>
      <c r="AP11" s="185"/>
      <c r="AQ11" s="376"/>
      <c r="AR11" s="376"/>
      <c r="AS11" s="376"/>
      <c r="AT11" s="376"/>
      <c r="AU11" s="376"/>
      <c r="AV11" s="376"/>
      <c r="AW11" s="376"/>
      <c r="AX11" s="20" t="s">
        <v>37</v>
      </c>
      <c r="AY11" s="370" t="s">
        <v>35</v>
      </c>
      <c r="AZ11" s="370"/>
      <c r="BA11" s="370"/>
      <c r="BB11" s="370"/>
      <c r="BC11" s="371">
        <f>IF(AD11="","",AD11)</f>
        <v>658880</v>
      </c>
      <c r="BD11" s="371"/>
      <c r="BE11" s="371"/>
      <c r="BF11" s="371"/>
      <c r="BG11" s="371"/>
      <c r="BH11" s="371"/>
      <c r="BI11" s="371"/>
      <c r="BJ11" s="14"/>
      <c r="BM11" s="185"/>
      <c r="BN11" s="185"/>
      <c r="BO11" s="185"/>
      <c r="BP11" s="376"/>
      <c r="BQ11" s="376"/>
      <c r="BR11" s="376"/>
      <c r="BS11" s="376"/>
      <c r="BT11" s="376"/>
      <c r="BU11" s="376"/>
      <c r="BV11" s="376"/>
      <c r="BW11" s="21" t="s">
        <v>37</v>
      </c>
    </row>
    <row r="12" spans="1:75" ht="29.25" customHeight="1">
      <c r="A12" s="370"/>
      <c r="B12" s="370"/>
      <c r="C12" s="370"/>
      <c r="D12" s="370"/>
      <c r="E12" s="390"/>
      <c r="F12" s="391"/>
      <c r="G12" s="391"/>
      <c r="H12" s="391"/>
      <c r="I12" s="391"/>
      <c r="J12" s="391"/>
      <c r="K12" s="392"/>
      <c r="L12" s="405"/>
      <c r="O12" s="175" t="s">
        <v>33</v>
      </c>
      <c r="P12" s="175"/>
      <c r="Q12" s="175"/>
      <c r="R12" s="181" t="s">
        <v>128</v>
      </c>
      <c r="S12" s="181"/>
      <c r="T12" s="181"/>
      <c r="U12" s="181"/>
      <c r="V12" s="182" t="s">
        <v>129</v>
      </c>
      <c r="W12" s="181"/>
      <c r="X12" s="181"/>
      <c r="Y12" s="183"/>
      <c r="Z12" s="370"/>
      <c r="AA12" s="370"/>
      <c r="AB12" s="370"/>
      <c r="AC12" s="370"/>
      <c r="AD12" s="371"/>
      <c r="AE12" s="371"/>
      <c r="AF12" s="371"/>
      <c r="AG12" s="371"/>
      <c r="AH12" s="371"/>
      <c r="AI12" s="371"/>
      <c r="AJ12" s="371"/>
      <c r="AK12" s="17"/>
      <c r="AN12" s="175" t="s">
        <v>33</v>
      </c>
      <c r="AO12" s="175"/>
      <c r="AP12" s="175"/>
      <c r="AQ12" s="175" t="str">
        <f>IF(R12="","",R12)</f>
        <v>1234-56-7890</v>
      </c>
      <c r="AR12" s="175"/>
      <c r="AS12" s="175"/>
      <c r="AT12" s="175"/>
      <c r="AU12" s="176" t="str">
        <f>IF(V12="","",V12)</f>
        <v>1234-56-7809</v>
      </c>
      <c r="AV12" s="175"/>
      <c r="AW12" s="175"/>
      <c r="AX12" s="177"/>
      <c r="AY12" s="370"/>
      <c r="AZ12" s="370"/>
      <c r="BA12" s="370"/>
      <c r="BB12" s="370"/>
      <c r="BC12" s="371"/>
      <c r="BD12" s="371"/>
      <c r="BE12" s="371"/>
      <c r="BF12" s="371"/>
      <c r="BG12" s="371"/>
      <c r="BH12" s="371"/>
      <c r="BI12" s="371"/>
      <c r="BJ12" s="17"/>
      <c r="BM12" s="175" t="s">
        <v>33</v>
      </c>
      <c r="BN12" s="175"/>
      <c r="BO12" s="175"/>
      <c r="BP12" s="175" t="str">
        <f>IF(AQ12="","",AQ12)</f>
        <v>1234-56-7890</v>
      </c>
      <c r="BQ12" s="175"/>
      <c r="BR12" s="175"/>
      <c r="BS12" s="175"/>
      <c r="BT12" s="176" t="str">
        <f>IF(AU12="","",AU12)</f>
        <v>1234-56-7809</v>
      </c>
      <c r="BU12" s="175"/>
      <c r="BV12" s="175"/>
      <c r="BW12" s="177"/>
    </row>
    <row r="13" spans="1:75" ht="8.25" customHeight="1">
      <c r="A13" s="370"/>
      <c r="B13" s="370"/>
      <c r="C13" s="370"/>
      <c r="D13" s="370"/>
      <c r="E13" s="390"/>
      <c r="F13" s="391"/>
      <c r="G13" s="391"/>
      <c r="H13" s="391"/>
      <c r="I13" s="391"/>
      <c r="J13" s="391"/>
      <c r="K13" s="392"/>
      <c r="L13" s="405"/>
      <c r="O13" s="405"/>
      <c r="P13" s="405"/>
      <c r="Q13" s="405"/>
      <c r="R13" s="404"/>
      <c r="S13" s="404"/>
      <c r="T13" s="404"/>
      <c r="U13" s="404"/>
      <c r="V13" s="404"/>
      <c r="W13" s="404"/>
      <c r="X13" s="404"/>
      <c r="Y13" s="5"/>
      <c r="Z13" s="370"/>
      <c r="AA13" s="370"/>
      <c r="AB13" s="370"/>
      <c r="AC13" s="370"/>
      <c r="AD13" s="371"/>
      <c r="AE13" s="371"/>
      <c r="AF13" s="371"/>
      <c r="AG13" s="371"/>
      <c r="AH13" s="371"/>
      <c r="AI13" s="371"/>
      <c r="AJ13" s="371"/>
      <c r="AK13" s="17"/>
      <c r="AN13" s="17"/>
      <c r="AO13" s="17"/>
      <c r="AP13" s="17"/>
      <c r="AQ13" s="404"/>
      <c r="AR13" s="404"/>
      <c r="AS13" s="404"/>
      <c r="AT13" s="404"/>
      <c r="AU13" s="404"/>
      <c r="AV13" s="404"/>
      <c r="AW13" s="404"/>
      <c r="AX13" s="5"/>
      <c r="AY13" s="370"/>
      <c r="AZ13" s="370"/>
      <c r="BA13" s="370"/>
      <c r="BB13" s="370"/>
      <c r="BC13" s="371"/>
      <c r="BD13" s="371"/>
      <c r="BE13" s="371"/>
      <c r="BF13" s="371"/>
      <c r="BG13" s="371"/>
      <c r="BH13" s="371"/>
      <c r="BI13" s="371"/>
      <c r="BJ13" s="17"/>
      <c r="BM13" s="17"/>
      <c r="BN13" s="17"/>
      <c r="BO13" s="17"/>
      <c r="BW13" s="5"/>
    </row>
    <row r="14" spans="1:75" ht="18.75" customHeight="1">
      <c r="A14" s="370"/>
      <c r="B14" s="370"/>
      <c r="C14" s="370"/>
      <c r="D14" s="370"/>
      <c r="E14" s="393"/>
      <c r="F14" s="394"/>
      <c r="G14" s="394"/>
      <c r="H14" s="394"/>
      <c r="I14" s="394"/>
      <c r="J14" s="394"/>
      <c r="K14" s="395"/>
      <c r="L14" s="419"/>
      <c r="O14" s="72" t="s">
        <v>12</v>
      </c>
      <c r="P14" s="87"/>
      <c r="Q14" s="73"/>
      <c r="R14" s="178" t="s">
        <v>136</v>
      </c>
      <c r="S14" s="179"/>
      <c r="T14" s="179"/>
      <c r="U14" s="179"/>
      <c r="V14" s="179"/>
      <c r="W14" s="179"/>
      <c r="X14" s="179" t="s">
        <v>31</v>
      </c>
      <c r="Y14" s="180"/>
      <c r="Z14" s="370"/>
      <c r="AA14" s="370"/>
      <c r="AB14" s="370"/>
      <c r="AC14" s="370"/>
      <c r="AD14" s="371"/>
      <c r="AE14" s="371"/>
      <c r="AF14" s="371"/>
      <c r="AG14" s="371"/>
      <c r="AH14" s="371"/>
      <c r="AI14" s="371"/>
      <c r="AJ14" s="371"/>
      <c r="AK14" s="18"/>
      <c r="AN14" s="72" t="s">
        <v>12</v>
      </c>
      <c r="AO14" s="87"/>
      <c r="AP14" s="73"/>
      <c r="AQ14" s="72" t="str">
        <f>IF(R14="","",R14)</f>
        <v>○○○</v>
      </c>
      <c r="AR14" s="87"/>
      <c r="AS14" s="87"/>
      <c r="AT14" s="87"/>
      <c r="AU14" s="87"/>
      <c r="AV14" s="87"/>
      <c r="AW14" s="87" t="s">
        <v>31</v>
      </c>
      <c r="AX14" s="73"/>
      <c r="AY14" s="370"/>
      <c r="AZ14" s="370"/>
      <c r="BA14" s="370"/>
      <c r="BB14" s="370"/>
      <c r="BC14" s="371"/>
      <c r="BD14" s="371"/>
      <c r="BE14" s="371"/>
      <c r="BF14" s="371"/>
      <c r="BG14" s="371"/>
      <c r="BH14" s="371"/>
      <c r="BI14" s="371"/>
      <c r="BJ14" s="18"/>
      <c r="BM14" s="72" t="s">
        <v>12</v>
      </c>
      <c r="BN14" s="87"/>
      <c r="BO14" s="73"/>
      <c r="BP14" s="72" t="str">
        <f>IF(AQ14="","",AQ14)</f>
        <v>○○○</v>
      </c>
      <c r="BQ14" s="87"/>
      <c r="BR14" s="87"/>
      <c r="BS14" s="87"/>
      <c r="BT14" s="87"/>
      <c r="BU14" s="87"/>
      <c r="BV14" s="87" t="s">
        <v>31</v>
      </c>
      <c r="BW14" s="73"/>
    </row>
    <row r="15" spans="1:75" ht="18.75" customHeight="1">
      <c r="A15" s="4"/>
      <c r="B15" s="407"/>
      <c r="C15" s="407"/>
      <c r="D15" s="407"/>
      <c r="E15" s="422"/>
      <c r="F15" s="422"/>
      <c r="G15" s="422"/>
      <c r="H15" s="422"/>
      <c r="I15" s="422"/>
      <c r="J15" s="422"/>
      <c r="K15" s="404"/>
      <c r="L15" s="404"/>
      <c r="O15" s="74"/>
      <c r="P15" s="147"/>
      <c r="Q15" s="75"/>
      <c r="R15" s="164" t="s">
        <v>136</v>
      </c>
      <c r="S15" s="165"/>
      <c r="T15" s="165"/>
      <c r="U15" s="165"/>
      <c r="V15" s="165"/>
      <c r="W15" s="165"/>
      <c r="X15" s="165" t="s">
        <v>32</v>
      </c>
      <c r="Y15" s="166"/>
      <c r="Z15" s="4"/>
      <c r="AA15" s="145"/>
      <c r="AB15" s="145"/>
      <c r="AC15" s="145"/>
      <c r="AD15" s="146"/>
      <c r="AE15" s="146"/>
      <c r="AF15" s="146"/>
      <c r="AG15" s="146"/>
      <c r="AH15" s="146"/>
      <c r="AI15" s="146"/>
      <c r="AN15" s="74"/>
      <c r="AO15" s="147"/>
      <c r="AP15" s="75"/>
      <c r="AQ15" s="74" t="str">
        <f>IF(R15="","",R15)</f>
        <v>○○○</v>
      </c>
      <c r="AR15" s="147"/>
      <c r="AS15" s="147"/>
      <c r="AT15" s="147"/>
      <c r="AU15" s="147"/>
      <c r="AV15" s="147"/>
      <c r="AW15" s="147" t="s">
        <v>32</v>
      </c>
      <c r="AX15" s="75"/>
      <c r="AY15" s="4"/>
      <c r="AZ15" s="407"/>
      <c r="BA15" s="407"/>
      <c r="BB15" s="407"/>
      <c r="BC15" s="146"/>
      <c r="BD15" s="146"/>
      <c r="BE15" s="146"/>
      <c r="BF15" s="146"/>
      <c r="BG15" s="146"/>
      <c r="BH15" s="146"/>
      <c r="BM15" s="74"/>
      <c r="BN15" s="147"/>
      <c r="BO15" s="75"/>
      <c r="BP15" s="74" t="str">
        <f>IF(AQ15="","",AQ15)</f>
        <v>○○○</v>
      </c>
      <c r="BQ15" s="147"/>
      <c r="BR15" s="147"/>
      <c r="BS15" s="147"/>
      <c r="BT15" s="147"/>
      <c r="BU15" s="147"/>
      <c r="BV15" s="147" t="s">
        <v>32</v>
      </c>
      <c r="BW15" s="75"/>
    </row>
    <row r="16" spans="1:75" ht="21.95" customHeight="1">
      <c r="A16" s="4"/>
      <c r="B16" s="145"/>
      <c r="C16" s="145"/>
      <c r="D16" s="145"/>
      <c r="E16" s="146"/>
      <c r="F16" s="146"/>
      <c r="G16" s="146"/>
      <c r="H16" s="146"/>
      <c r="I16" s="146"/>
      <c r="J16" s="146"/>
      <c r="O16" s="81" t="s">
        <v>13</v>
      </c>
      <c r="P16" s="420"/>
      <c r="Q16" s="83"/>
      <c r="R16" s="167">
        <v>1234567</v>
      </c>
      <c r="S16" s="168"/>
      <c r="T16" s="168"/>
      <c r="U16" s="168"/>
      <c r="V16" s="168"/>
      <c r="W16" s="168"/>
      <c r="X16" s="168"/>
      <c r="Y16" s="169"/>
      <c r="Z16" s="4"/>
      <c r="AA16" s="145"/>
      <c r="AB16" s="145"/>
      <c r="AC16" s="145"/>
      <c r="AD16" s="146"/>
      <c r="AE16" s="146"/>
      <c r="AF16" s="146"/>
      <c r="AG16" s="146"/>
      <c r="AH16" s="146"/>
      <c r="AI16" s="146"/>
      <c r="AN16" s="81" t="s">
        <v>13</v>
      </c>
      <c r="AO16" s="82"/>
      <c r="AP16" s="83"/>
      <c r="AQ16" s="170">
        <f>IF(R16="","",R16)</f>
        <v>1234567</v>
      </c>
      <c r="AR16" s="423"/>
      <c r="AS16" s="423"/>
      <c r="AT16" s="423"/>
      <c r="AU16" s="423"/>
      <c r="AV16" s="423"/>
      <c r="AW16" s="423"/>
      <c r="AX16" s="171"/>
      <c r="AY16" s="4"/>
      <c r="AZ16" s="145"/>
      <c r="BA16" s="145"/>
      <c r="BB16" s="145"/>
      <c r="BC16" s="146"/>
      <c r="BD16" s="146"/>
      <c r="BE16" s="146"/>
      <c r="BF16" s="146"/>
      <c r="BG16" s="146"/>
      <c r="BH16" s="146"/>
      <c r="BM16" s="81" t="s">
        <v>13</v>
      </c>
      <c r="BN16" s="82"/>
      <c r="BO16" s="83"/>
      <c r="BP16" s="172">
        <f>IF(AQ16="","",AQ16)</f>
        <v>1234567</v>
      </c>
      <c r="BQ16" s="173"/>
      <c r="BR16" s="173"/>
      <c r="BS16" s="173"/>
      <c r="BT16" s="173"/>
      <c r="BU16" s="173"/>
      <c r="BV16" s="173"/>
      <c r="BW16" s="174"/>
    </row>
    <row r="17" spans="1:75" ht="18.75" customHeight="1">
      <c r="A17" s="4"/>
      <c r="B17" s="145"/>
      <c r="C17" s="145"/>
      <c r="D17" s="145"/>
      <c r="E17" s="146"/>
      <c r="F17" s="146"/>
      <c r="G17" s="146"/>
      <c r="H17" s="146"/>
      <c r="I17" s="146"/>
      <c r="J17" s="146"/>
      <c r="O17" s="74"/>
      <c r="P17" s="147"/>
      <c r="Q17" s="75"/>
      <c r="R17" s="61" t="s">
        <v>102</v>
      </c>
      <c r="S17" s="50" t="s">
        <v>103</v>
      </c>
      <c r="T17" s="50"/>
      <c r="U17" s="50"/>
      <c r="V17" s="50"/>
      <c r="W17" s="50" t="s">
        <v>104</v>
      </c>
      <c r="X17" s="50"/>
      <c r="Y17" s="62"/>
      <c r="Z17" s="4"/>
      <c r="AA17" s="145"/>
      <c r="AB17" s="145"/>
      <c r="AC17" s="145"/>
      <c r="AD17" s="146"/>
      <c r="AE17" s="146"/>
      <c r="AF17" s="146"/>
      <c r="AG17" s="146"/>
      <c r="AH17" s="146"/>
      <c r="AI17" s="146"/>
      <c r="AN17" s="74"/>
      <c r="AO17" s="147"/>
      <c r="AP17" s="75"/>
      <c r="AQ17" s="8"/>
      <c r="AR17" s="7" t="s">
        <v>103</v>
      </c>
      <c r="AS17" s="7"/>
      <c r="AT17" s="7"/>
      <c r="AU17" s="7"/>
      <c r="AV17" s="7" t="s">
        <v>104</v>
      </c>
      <c r="AW17" s="7"/>
      <c r="AX17" s="9"/>
      <c r="AY17" s="4"/>
      <c r="AZ17" s="145"/>
      <c r="BA17" s="145"/>
      <c r="BB17" s="145"/>
      <c r="BC17" s="146"/>
      <c r="BD17" s="146"/>
      <c r="BE17" s="146"/>
      <c r="BF17" s="146"/>
      <c r="BG17" s="146"/>
      <c r="BH17" s="146"/>
      <c r="BM17" s="74"/>
      <c r="BN17" s="147"/>
      <c r="BO17" s="75"/>
      <c r="BP17" s="8"/>
      <c r="BQ17" s="7" t="s">
        <v>103</v>
      </c>
      <c r="BR17" s="7"/>
      <c r="BS17" s="7"/>
      <c r="BT17" s="7"/>
      <c r="BU17" s="7" t="s">
        <v>104</v>
      </c>
      <c r="BV17" s="7"/>
      <c r="BW17" s="9"/>
    </row>
    <row r="18" spans="1:75" ht="21.95" customHeight="1">
      <c r="A18" s="4"/>
      <c r="B18" s="145"/>
      <c r="C18" s="145"/>
      <c r="D18" s="145"/>
      <c r="E18" s="146"/>
      <c r="F18" s="146"/>
      <c r="G18" s="146"/>
      <c r="H18" s="146"/>
      <c r="I18" s="146"/>
      <c r="J18" s="146"/>
      <c r="O18" s="72" t="s">
        <v>14</v>
      </c>
      <c r="P18" s="87"/>
      <c r="Q18" s="73"/>
      <c r="R18" s="148" t="s">
        <v>40</v>
      </c>
      <c r="S18" s="149"/>
      <c r="T18" s="150" t="s">
        <v>130</v>
      </c>
      <c r="U18" s="150"/>
      <c r="V18" s="150"/>
      <c r="W18" s="150"/>
      <c r="X18" s="150"/>
      <c r="Y18" s="151"/>
      <c r="Z18" s="4"/>
      <c r="AA18" s="145"/>
      <c r="AB18" s="145"/>
      <c r="AC18" s="145"/>
      <c r="AD18" s="146"/>
      <c r="AE18" s="146"/>
      <c r="AF18" s="146"/>
      <c r="AG18" s="146"/>
      <c r="AH18" s="146"/>
      <c r="AI18" s="146"/>
      <c r="AN18" s="72" t="s">
        <v>14</v>
      </c>
      <c r="AO18" s="87"/>
      <c r="AP18" s="73"/>
      <c r="AQ18" s="148" t="s">
        <v>40</v>
      </c>
      <c r="AR18" s="149"/>
      <c r="AS18" s="159" t="str">
        <f>IF(T18="","",T18)</f>
        <v>ｶ)ｶﾌﾞｼｷｶｲｼｬﾏﾙﾏﾙｹﾝｾﾂ
ﾀﾞｲﾋｮｳﾄﾘｼﾏﾘﾔｸﾏﾙﾏﾙ　ﾏﾙﾏﾙ</v>
      </c>
      <c r="AT18" s="159"/>
      <c r="AU18" s="159"/>
      <c r="AV18" s="159"/>
      <c r="AW18" s="159"/>
      <c r="AX18" s="160"/>
      <c r="AY18" s="4"/>
      <c r="AZ18" s="145"/>
      <c r="BA18" s="145"/>
      <c r="BB18" s="145"/>
      <c r="BC18" s="146"/>
      <c r="BD18" s="146"/>
      <c r="BE18" s="146"/>
      <c r="BF18" s="146"/>
      <c r="BG18" s="146"/>
      <c r="BH18" s="146"/>
      <c r="BM18" s="72" t="s">
        <v>14</v>
      </c>
      <c r="BN18" s="87"/>
      <c r="BO18" s="73"/>
      <c r="BP18" s="148" t="s">
        <v>40</v>
      </c>
      <c r="BQ18" s="149"/>
      <c r="BR18" s="159" t="str">
        <f>IF(AS18="","",AS18)</f>
        <v>ｶ)ｶﾌﾞｼｷｶｲｼｬﾏﾙﾏﾙｹﾝｾﾂ
ﾀﾞｲﾋｮｳﾄﾘｼﾏﾘﾔｸﾏﾙﾏﾙ　ﾏﾙﾏﾙ</v>
      </c>
      <c r="BS18" s="159"/>
      <c r="BT18" s="159"/>
      <c r="BU18" s="159"/>
      <c r="BV18" s="159"/>
      <c r="BW18" s="160"/>
    </row>
    <row r="19" spans="1:75" ht="18.75" customHeight="1">
      <c r="A19" s="4"/>
      <c r="B19" s="145"/>
      <c r="C19" s="145"/>
      <c r="D19" s="145"/>
      <c r="E19" s="146"/>
      <c r="F19" s="146"/>
      <c r="G19" s="146"/>
      <c r="H19" s="146"/>
      <c r="I19" s="146"/>
      <c r="J19" s="146"/>
      <c r="O19" s="74"/>
      <c r="P19" s="147"/>
      <c r="Q19" s="75"/>
      <c r="R19" s="161" t="s">
        <v>131</v>
      </c>
      <c r="S19" s="162"/>
      <c r="T19" s="162"/>
      <c r="U19" s="162"/>
      <c r="V19" s="162"/>
      <c r="W19" s="162"/>
      <c r="X19" s="162"/>
      <c r="Y19" s="163"/>
      <c r="Z19" s="4"/>
      <c r="AA19" s="145"/>
      <c r="AB19" s="145"/>
      <c r="AC19" s="145"/>
      <c r="AD19" s="146"/>
      <c r="AE19" s="146"/>
      <c r="AF19" s="146"/>
      <c r="AG19" s="146"/>
      <c r="AH19" s="146"/>
      <c r="AI19" s="146"/>
      <c r="AN19" s="74"/>
      <c r="AO19" s="147"/>
      <c r="AP19" s="75"/>
      <c r="AQ19" s="372" t="str">
        <f>IF(R19="","",R19)</f>
        <v>㈱○○建設　代表取締役　○○　○○</v>
      </c>
      <c r="AR19" s="373"/>
      <c r="AS19" s="373"/>
      <c r="AT19" s="373"/>
      <c r="AU19" s="373"/>
      <c r="AV19" s="373"/>
      <c r="AW19" s="373"/>
      <c r="AX19" s="374"/>
      <c r="AY19" s="4"/>
      <c r="AZ19" s="145"/>
      <c r="BA19" s="145"/>
      <c r="BB19" s="145"/>
      <c r="BC19" s="146"/>
      <c r="BD19" s="146"/>
      <c r="BE19" s="146"/>
      <c r="BF19" s="146"/>
      <c r="BG19" s="146"/>
      <c r="BH19" s="146"/>
      <c r="BM19" s="74"/>
      <c r="BN19" s="147"/>
      <c r="BO19" s="75"/>
      <c r="BP19" s="372" t="str">
        <f>IF(AQ19="","",AQ19)</f>
        <v>㈱○○建設　代表取締役　○○　○○</v>
      </c>
      <c r="BQ19" s="373"/>
      <c r="BR19" s="373"/>
      <c r="BS19" s="373"/>
      <c r="BT19" s="373"/>
      <c r="BU19" s="373"/>
      <c r="BV19" s="373"/>
      <c r="BW19" s="374"/>
    </row>
    <row r="20" spans="1:75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9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9"/>
      <c r="AY20" s="8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9"/>
    </row>
    <row r="21" spans="1:75" ht="18.75" customHeight="1">
      <c r="A21" s="11" t="s">
        <v>15</v>
      </c>
      <c r="B21" s="12" t="s">
        <v>6</v>
      </c>
      <c r="C21" s="155" t="s">
        <v>70</v>
      </c>
      <c r="D21" s="156"/>
      <c r="E21" s="156"/>
      <c r="F21" s="156"/>
      <c r="G21" s="156"/>
      <c r="H21" s="156"/>
      <c r="I21" s="156"/>
      <c r="J21" s="156"/>
      <c r="K21" s="157"/>
      <c r="L21" s="57" t="s">
        <v>99</v>
      </c>
      <c r="M21" s="152" t="s">
        <v>16</v>
      </c>
      <c r="N21" s="158"/>
      <c r="O21" s="152" t="s">
        <v>17</v>
      </c>
      <c r="P21" s="153"/>
      <c r="Q21" s="158"/>
      <c r="R21" s="152" t="s">
        <v>18</v>
      </c>
      <c r="S21" s="153"/>
      <c r="T21" s="158"/>
      <c r="U21" s="152" t="s">
        <v>19</v>
      </c>
      <c r="V21" s="153"/>
      <c r="W21" s="153"/>
      <c r="X21" s="153"/>
      <c r="Y21" s="154"/>
      <c r="Z21" s="11" t="s">
        <v>15</v>
      </c>
      <c r="AA21" s="12" t="s">
        <v>6</v>
      </c>
      <c r="AB21" s="155" t="s">
        <v>70</v>
      </c>
      <c r="AC21" s="156"/>
      <c r="AD21" s="156"/>
      <c r="AE21" s="156"/>
      <c r="AF21" s="156"/>
      <c r="AG21" s="156"/>
      <c r="AH21" s="156"/>
      <c r="AI21" s="156"/>
      <c r="AJ21" s="157"/>
      <c r="AK21" s="57" t="s">
        <v>99</v>
      </c>
      <c r="AL21" s="152" t="s">
        <v>16</v>
      </c>
      <c r="AM21" s="158"/>
      <c r="AN21" s="152" t="s">
        <v>17</v>
      </c>
      <c r="AO21" s="153"/>
      <c r="AP21" s="158"/>
      <c r="AQ21" s="152" t="s">
        <v>18</v>
      </c>
      <c r="AR21" s="153"/>
      <c r="AS21" s="158"/>
      <c r="AT21" s="152" t="s">
        <v>19</v>
      </c>
      <c r="AU21" s="153"/>
      <c r="AV21" s="153"/>
      <c r="AW21" s="153"/>
      <c r="AX21" s="154"/>
      <c r="AY21" s="11" t="s">
        <v>15</v>
      </c>
      <c r="AZ21" s="12" t="s">
        <v>6</v>
      </c>
      <c r="BA21" s="155" t="s">
        <v>70</v>
      </c>
      <c r="BB21" s="156"/>
      <c r="BC21" s="156"/>
      <c r="BD21" s="156"/>
      <c r="BE21" s="156"/>
      <c r="BF21" s="156"/>
      <c r="BG21" s="156"/>
      <c r="BH21" s="156"/>
      <c r="BI21" s="157"/>
      <c r="BJ21" s="57" t="s">
        <v>99</v>
      </c>
      <c r="BK21" s="152" t="s">
        <v>16</v>
      </c>
      <c r="BL21" s="158"/>
      <c r="BM21" s="152" t="s">
        <v>17</v>
      </c>
      <c r="BN21" s="153"/>
      <c r="BO21" s="158"/>
      <c r="BP21" s="152" t="s">
        <v>18</v>
      </c>
      <c r="BQ21" s="153"/>
      <c r="BR21" s="158"/>
      <c r="BS21" s="152" t="s">
        <v>19</v>
      </c>
      <c r="BT21" s="153"/>
      <c r="BU21" s="153"/>
      <c r="BV21" s="153"/>
      <c r="BW21" s="154"/>
    </row>
    <row r="22" spans="1:75" ht="18.75" customHeight="1">
      <c r="A22" s="51">
        <v>9</v>
      </c>
      <c r="B22" s="52">
        <v>1</v>
      </c>
      <c r="C22" s="126" t="s">
        <v>108</v>
      </c>
      <c r="D22" s="127"/>
      <c r="E22" s="127"/>
      <c r="F22" s="127"/>
      <c r="G22" s="127"/>
      <c r="H22" s="127"/>
      <c r="I22" s="127"/>
      <c r="J22" s="127"/>
      <c r="K22" s="127"/>
      <c r="L22" s="58">
        <v>0.1</v>
      </c>
      <c r="M22" s="128" t="s">
        <v>111</v>
      </c>
      <c r="N22" s="129"/>
      <c r="O22" s="130">
        <v>20</v>
      </c>
      <c r="P22" s="131"/>
      <c r="Q22" s="132"/>
      <c r="R22" s="136">
        <v>7000</v>
      </c>
      <c r="S22" s="137"/>
      <c r="T22" s="138"/>
      <c r="U22" s="139">
        <f>IF(O22="","",O22*R22)</f>
        <v>140000</v>
      </c>
      <c r="V22" s="140"/>
      <c r="W22" s="140"/>
      <c r="X22" s="140"/>
      <c r="Y22" s="141"/>
      <c r="Z22" s="13">
        <f>IF(A22="","",A22)</f>
        <v>9</v>
      </c>
      <c r="AA22" s="10">
        <f>IF(B22="","",B22)</f>
        <v>1</v>
      </c>
      <c r="AB22" s="115" t="str">
        <f>IF(C22="","",C22)</f>
        <v>警備員　8：00～17：00</v>
      </c>
      <c r="AC22" s="116"/>
      <c r="AD22" s="116"/>
      <c r="AE22" s="116"/>
      <c r="AF22" s="116"/>
      <c r="AG22" s="116"/>
      <c r="AH22" s="116"/>
      <c r="AI22" s="116"/>
      <c r="AJ22" s="116"/>
      <c r="AK22" s="59">
        <f t="shared" ref="AK22:AL37" si="4">IF(L22="","",L22)</f>
        <v>0.1</v>
      </c>
      <c r="AL22" s="118" t="str">
        <f>IF(M22="","",M22)</f>
        <v>人</v>
      </c>
      <c r="AM22" s="119"/>
      <c r="AN22" s="120">
        <f t="shared" ref="AN22:AN37" si="5">IF(O22="","",O22)</f>
        <v>20</v>
      </c>
      <c r="AO22" s="121"/>
      <c r="AP22" s="122"/>
      <c r="AQ22" s="123">
        <f t="shared" ref="AQ22:AQ37" si="6">IF(R22="","",R22)</f>
        <v>7000</v>
      </c>
      <c r="AR22" s="124"/>
      <c r="AS22" s="125"/>
      <c r="AT22" s="112">
        <f>IF(U22="","",U22)</f>
        <v>140000</v>
      </c>
      <c r="AU22" s="113"/>
      <c r="AV22" s="113"/>
      <c r="AW22" s="113"/>
      <c r="AX22" s="114"/>
      <c r="AY22" s="13">
        <f>IF(Z22="","",Z22)</f>
        <v>9</v>
      </c>
      <c r="AZ22" s="10">
        <f>IF(AA22="","",AA22)</f>
        <v>1</v>
      </c>
      <c r="BA22" s="142" t="str">
        <f>IF(AB22="","",AB22)</f>
        <v>警備員　8：00～17：00</v>
      </c>
      <c r="BB22" s="143"/>
      <c r="BC22" s="143"/>
      <c r="BD22" s="143"/>
      <c r="BE22" s="143"/>
      <c r="BF22" s="143"/>
      <c r="BG22" s="143"/>
      <c r="BH22" s="143"/>
      <c r="BI22" s="144"/>
      <c r="BJ22" s="59">
        <f>IF(AK22="","",AK22)</f>
        <v>0.1</v>
      </c>
      <c r="BK22" s="118" t="str">
        <f>IF(AL22="","",AL22)</f>
        <v>人</v>
      </c>
      <c r="BL22" s="119"/>
      <c r="BM22" s="120">
        <f>IF(AN22="","",AN22)</f>
        <v>20</v>
      </c>
      <c r="BN22" s="121"/>
      <c r="BO22" s="122"/>
      <c r="BP22" s="123">
        <f t="shared" ref="BP22:BP37" si="7">IF(AQ22="","",AQ22)</f>
        <v>7000</v>
      </c>
      <c r="BQ22" s="124"/>
      <c r="BR22" s="125"/>
      <c r="BS22" s="112">
        <f t="shared" ref="BS22:BS37" si="8">IF(BM22="","",BM22*BP22)</f>
        <v>140000</v>
      </c>
      <c r="BT22" s="113"/>
      <c r="BU22" s="113"/>
      <c r="BV22" s="113"/>
      <c r="BW22" s="114"/>
    </row>
    <row r="23" spans="1:75" ht="18.75" customHeight="1">
      <c r="A23" s="51">
        <v>9</v>
      </c>
      <c r="B23" s="52">
        <v>20</v>
      </c>
      <c r="C23" s="126" t="s">
        <v>109</v>
      </c>
      <c r="D23" s="127"/>
      <c r="E23" s="127"/>
      <c r="F23" s="127"/>
      <c r="G23" s="127"/>
      <c r="H23" s="127"/>
      <c r="I23" s="127"/>
      <c r="J23" s="127"/>
      <c r="K23" s="127"/>
      <c r="L23" s="58">
        <v>0.1</v>
      </c>
      <c r="M23" s="128" t="s">
        <v>111</v>
      </c>
      <c r="N23" s="129"/>
      <c r="O23" s="130">
        <v>30</v>
      </c>
      <c r="P23" s="131"/>
      <c r="Q23" s="132"/>
      <c r="R23" s="136">
        <v>15000</v>
      </c>
      <c r="S23" s="137"/>
      <c r="T23" s="138"/>
      <c r="U23" s="139">
        <f t="shared" ref="U23:U37" si="9">IF(O23="","",O23*R23)</f>
        <v>450000</v>
      </c>
      <c r="V23" s="140"/>
      <c r="W23" s="140"/>
      <c r="X23" s="140"/>
      <c r="Y23" s="141"/>
      <c r="Z23" s="13">
        <f t="shared" ref="Z23:AA37" si="10">IF(A23="","",A23)</f>
        <v>9</v>
      </c>
      <c r="AA23" s="10">
        <f>IF(B23="","",B23)</f>
        <v>20</v>
      </c>
      <c r="AB23" s="115" t="str">
        <f t="shared" ref="AB23:AB37" si="11">IF(C23="","",C23)</f>
        <v>警備員　8：00～17：00</v>
      </c>
      <c r="AC23" s="116"/>
      <c r="AD23" s="116"/>
      <c r="AE23" s="116"/>
      <c r="AF23" s="116"/>
      <c r="AG23" s="116"/>
      <c r="AH23" s="116"/>
      <c r="AI23" s="116"/>
      <c r="AJ23" s="116"/>
      <c r="AK23" s="59">
        <f t="shared" si="4"/>
        <v>0.1</v>
      </c>
      <c r="AL23" s="118" t="str">
        <f t="shared" si="4"/>
        <v>人</v>
      </c>
      <c r="AM23" s="119"/>
      <c r="AN23" s="120">
        <f t="shared" si="5"/>
        <v>30</v>
      </c>
      <c r="AO23" s="121"/>
      <c r="AP23" s="122"/>
      <c r="AQ23" s="123">
        <f t="shared" si="6"/>
        <v>15000</v>
      </c>
      <c r="AR23" s="124"/>
      <c r="AS23" s="125"/>
      <c r="AT23" s="112">
        <f t="shared" ref="AT23:AT37" si="12">IF(U23="","",U23)</f>
        <v>450000</v>
      </c>
      <c r="AU23" s="113"/>
      <c r="AV23" s="113"/>
      <c r="AW23" s="113"/>
      <c r="AX23" s="114"/>
      <c r="AY23" s="13">
        <f t="shared" ref="AY23:AZ37" si="13">IF(Z23="","",Z23)</f>
        <v>9</v>
      </c>
      <c r="AZ23" s="10">
        <f>IF(AA23="","",AA23)</f>
        <v>20</v>
      </c>
      <c r="BA23" s="142" t="str">
        <f t="shared" ref="BA23:BA37" si="14">IF(AB23="","",AB23)</f>
        <v>警備員　8：00～17：00</v>
      </c>
      <c r="BB23" s="143"/>
      <c r="BC23" s="143"/>
      <c r="BD23" s="143"/>
      <c r="BE23" s="143"/>
      <c r="BF23" s="143"/>
      <c r="BG23" s="143"/>
      <c r="BH23" s="143"/>
      <c r="BI23" s="144"/>
      <c r="BJ23" s="59">
        <f t="shared" ref="BJ23:BK37" si="15">IF(AK23="","",AK23)</f>
        <v>0.1</v>
      </c>
      <c r="BK23" s="118" t="str">
        <f t="shared" si="15"/>
        <v>人</v>
      </c>
      <c r="BL23" s="119"/>
      <c r="BM23" s="120">
        <f t="shared" ref="BM23:BM37" si="16">IF(AN23="","",AN23)</f>
        <v>30</v>
      </c>
      <c r="BN23" s="121"/>
      <c r="BO23" s="122"/>
      <c r="BP23" s="123">
        <f t="shared" si="7"/>
        <v>15000</v>
      </c>
      <c r="BQ23" s="124"/>
      <c r="BR23" s="125"/>
      <c r="BS23" s="112">
        <f t="shared" si="8"/>
        <v>450000</v>
      </c>
      <c r="BT23" s="113"/>
      <c r="BU23" s="113"/>
      <c r="BV23" s="113"/>
      <c r="BW23" s="114"/>
    </row>
    <row r="24" spans="1:75" ht="18.75" customHeight="1">
      <c r="A24" s="51">
        <v>9</v>
      </c>
      <c r="B24" s="52">
        <v>21</v>
      </c>
      <c r="C24" s="126" t="s">
        <v>110</v>
      </c>
      <c r="D24" s="127"/>
      <c r="E24" s="127"/>
      <c r="F24" s="127"/>
      <c r="G24" s="127"/>
      <c r="H24" s="127"/>
      <c r="I24" s="127"/>
      <c r="J24" s="127"/>
      <c r="K24" s="127"/>
      <c r="L24" s="58">
        <v>0.1</v>
      </c>
      <c r="M24" s="128" t="s">
        <v>112</v>
      </c>
      <c r="N24" s="129"/>
      <c r="O24" s="130">
        <v>2</v>
      </c>
      <c r="P24" s="131"/>
      <c r="Q24" s="132"/>
      <c r="R24" s="136">
        <v>4000</v>
      </c>
      <c r="S24" s="137"/>
      <c r="T24" s="138"/>
      <c r="U24" s="139">
        <f t="shared" si="9"/>
        <v>8000</v>
      </c>
      <c r="V24" s="140"/>
      <c r="W24" s="140"/>
      <c r="X24" s="140"/>
      <c r="Y24" s="141"/>
      <c r="Z24" s="13">
        <f t="shared" si="10"/>
        <v>9</v>
      </c>
      <c r="AA24" s="10">
        <f>IF(B24="","",B24)</f>
        <v>21</v>
      </c>
      <c r="AB24" s="115" t="str">
        <f t="shared" si="11"/>
        <v>車両1日</v>
      </c>
      <c r="AC24" s="116"/>
      <c r="AD24" s="116"/>
      <c r="AE24" s="116"/>
      <c r="AF24" s="116"/>
      <c r="AG24" s="116"/>
      <c r="AH24" s="116"/>
      <c r="AI24" s="116"/>
      <c r="AJ24" s="116"/>
      <c r="AK24" s="59">
        <f t="shared" si="4"/>
        <v>0.1</v>
      </c>
      <c r="AL24" s="118" t="str">
        <f t="shared" si="4"/>
        <v>台</v>
      </c>
      <c r="AM24" s="119"/>
      <c r="AN24" s="120">
        <f t="shared" si="5"/>
        <v>2</v>
      </c>
      <c r="AO24" s="121"/>
      <c r="AP24" s="122"/>
      <c r="AQ24" s="123">
        <f t="shared" si="6"/>
        <v>4000</v>
      </c>
      <c r="AR24" s="124"/>
      <c r="AS24" s="125"/>
      <c r="AT24" s="112">
        <f t="shared" si="12"/>
        <v>8000</v>
      </c>
      <c r="AU24" s="113"/>
      <c r="AV24" s="113"/>
      <c r="AW24" s="113"/>
      <c r="AX24" s="114"/>
      <c r="AY24" s="13">
        <f t="shared" si="13"/>
        <v>9</v>
      </c>
      <c r="AZ24" s="10">
        <f>IF(AA24="","",AA24)</f>
        <v>21</v>
      </c>
      <c r="BA24" s="142" t="str">
        <f t="shared" si="14"/>
        <v>車両1日</v>
      </c>
      <c r="BB24" s="143"/>
      <c r="BC24" s="143"/>
      <c r="BD24" s="143"/>
      <c r="BE24" s="143"/>
      <c r="BF24" s="143"/>
      <c r="BG24" s="143"/>
      <c r="BH24" s="143"/>
      <c r="BI24" s="144"/>
      <c r="BJ24" s="59">
        <f t="shared" si="15"/>
        <v>0.1</v>
      </c>
      <c r="BK24" s="118" t="str">
        <f t="shared" si="15"/>
        <v>台</v>
      </c>
      <c r="BL24" s="119"/>
      <c r="BM24" s="120">
        <f t="shared" si="16"/>
        <v>2</v>
      </c>
      <c r="BN24" s="121"/>
      <c r="BO24" s="122"/>
      <c r="BP24" s="123">
        <f t="shared" si="7"/>
        <v>4000</v>
      </c>
      <c r="BQ24" s="124"/>
      <c r="BR24" s="125"/>
      <c r="BS24" s="112">
        <f t="shared" si="8"/>
        <v>8000</v>
      </c>
      <c r="BT24" s="113"/>
      <c r="BU24" s="113"/>
      <c r="BV24" s="113"/>
      <c r="BW24" s="114"/>
    </row>
    <row r="25" spans="1:75" ht="18.75" customHeight="1">
      <c r="A25" s="51">
        <v>9</v>
      </c>
      <c r="B25" s="52">
        <v>21</v>
      </c>
      <c r="C25" s="126" t="s">
        <v>117</v>
      </c>
      <c r="D25" s="127"/>
      <c r="E25" s="127"/>
      <c r="F25" s="127"/>
      <c r="G25" s="127"/>
      <c r="H25" s="127"/>
      <c r="I25" s="127"/>
      <c r="J25" s="127"/>
      <c r="K25" s="127"/>
      <c r="L25" s="58" t="s">
        <v>101</v>
      </c>
      <c r="M25" s="128" t="s">
        <v>113</v>
      </c>
      <c r="N25" s="129"/>
      <c r="O25" s="130">
        <v>1</v>
      </c>
      <c r="P25" s="131"/>
      <c r="Q25" s="132"/>
      <c r="R25" s="136">
        <v>1000</v>
      </c>
      <c r="S25" s="137"/>
      <c r="T25" s="138"/>
      <c r="U25" s="139">
        <f t="shared" si="9"/>
        <v>1000</v>
      </c>
      <c r="V25" s="140"/>
      <c r="W25" s="140"/>
      <c r="X25" s="140"/>
      <c r="Y25" s="141"/>
      <c r="Z25" s="13">
        <f t="shared" si="10"/>
        <v>9</v>
      </c>
      <c r="AA25" s="10">
        <f t="shared" si="10"/>
        <v>21</v>
      </c>
      <c r="AB25" s="115" t="str">
        <f t="shared" si="11"/>
        <v>飴1BOX</v>
      </c>
      <c r="AC25" s="116"/>
      <c r="AD25" s="116"/>
      <c r="AE25" s="116"/>
      <c r="AF25" s="116"/>
      <c r="AG25" s="116"/>
      <c r="AH25" s="116"/>
      <c r="AI25" s="116"/>
      <c r="AJ25" s="116"/>
      <c r="AK25" s="59" t="str">
        <f t="shared" si="4"/>
        <v>軽8%</v>
      </c>
      <c r="AL25" s="118" t="str">
        <f t="shared" si="4"/>
        <v>㎏</v>
      </c>
      <c r="AM25" s="119"/>
      <c r="AN25" s="120">
        <f t="shared" si="5"/>
        <v>1</v>
      </c>
      <c r="AO25" s="121"/>
      <c r="AP25" s="122"/>
      <c r="AQ25" s="123">
        <f t="shared" si="6"/>
        <v>1000</v>
      </c>
      <c r="AR25" s="124"/>
      <c r="AS25" s="125"/>
      <c r="AT25" s="112">
        <f t="shared" si="12"/>
        <v>1000</v>
      </c>
      <c r="AU25" s="113"/>
      <c r="AV25" s="113"/>
      <c r="AW25" s="113"/>
      <c r="AX25" s="114"/>
      <c r="AY25" s="13">
        <f t="shared" si="13"/>
        <v>9</v>
      </c>
      <c r="AZ25" s="10">
        <f t="shared" si="13"/>
        <v>21</v>
      </c>
      <c r="BA25" s="142" t="str">
        <f t="shared" si="14"/>
        <v>飴1BOX</v>
      </c>
      <c r="BB25" s="143"/>
      <c r="BC25" s="143"/>
      <c r="BD25" s="143"/>
      <c r="BE25" s="143"/>
      <c r="BF25" s="143"/>
      <c r="BG25" s="143"/>
      <c r="BH25" s="143"/>
      <c r="BI25" s="144"/>
      <c r="BJ25" s="59" t="str">
        <f t="shared" si="15"/>
        <v>軽8%</v>
      </c>
      <c r="BK25" s="118" t="str">
        <f t="shared" si="15"/>
        <v>㎏</v>
      </c>
      <c r="BL25" s="119"/>
      <c r="BM25" s="120">
        <f t="shared" si="16"/>
        <v>1</v>
      </c>
      <c r="BN25" s="121"/>
      <c r="BO25" s="122"/>
      <c r="BP25" s="123">
        <f t="shared" si="7"/>
        <v>1000</v>
      </c>
      <c r="BQ25" s="124"/>
      <c r="BR25" s="125"/>
      <c r="BS25" s="112">
        <f t="shared" si="8"/>
        <v>1000</v>
      </c>
      <c r="BT25" s="113"/>
      <c r="BU25" s="113"/>
      <c r="BV25" s="113"/>
      <c r="BW25" s="114"/>
    </row>
    <row r="26" spans="1:75" ht="18.75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58" t="s">
        <v>100</v>
      </c>
      <c r="M26" s="128"/>
      <c r="N26" s="129"/>
      <c r="O26" s="130"/>
      <c r="P26" s="131"/>
      <c r="Q26" s="132"/>
      <c r="R26" s="136"/>
      <c r="S26" s="137"/>
      <c r="T26" s="138"/>
      <c r="U26" s="139" t="str">
        <f t="shared" si="9"/>
        <v/>
      </c>
      <c r="V26" s="140"/>
      <c r="W26" s="140"/>
      <c r="X26" s="140"/>
      <c r="Y26" s="141"/>
      <c r="Z26" s="13" t="str">
        <f t="shared" si="10"/>
        <v/>
      </c>
      <c r="AA26" s="10" t="str">
        <f t="shared" si="10"/>
        <v/>
      </c>
      <c r="AB26" s="115" t="str">
        <f t="shared" si="11"/>
        <v/>
      </c>
      <c r="AC26" s="116"/>
      <c r="AD26" s="116"/>
      <c r="AE26" s="116"/>
      <c r="AF26" s="116"/>
      <c r="AG26" s="116"/>
      <c r="AH26" s="116"/>
      <c r="AI26" s="116"/>
      <c r="AJ26" s="116"/>
      <c r="AK26" s="59" t="str">
        <f t="shared" si="4"/>
        <v xml:space="preserve">　 </v>
      </c>
      <c r="AL26" s="118" t="str">
        <f t="shared" si="4"/>
        <v/>
      </c>
      <c r="AM26" s="119"/>
      <c r="AN26" s="120" t="str">
        <f t="shared" si="5"/>
        <v/>
      </c>
      <c r="AO26" s="121"/>
      <c r="AP26" s="122"/>
      <c r="AQ26" s="123" t="str">
        <f t="shared" si="6"/>
        <v/>
      </c>
      <c r="AR26" s="124"/>
      <c r="AS26" s="125"/>
      <c r="AT26" s="112" t="str">
        <f t="shared" si="12"/>
        <v/>
      </c>
      <c r="AU26" s="113"/>
      <c r="AV26" s="113"/>
      <c r="AW26" s="113"/>
      <c r="AX26" s="114"/>
      <c r="AY26" s="13" t="str">
        <f t="shared" si="13"/>
        <v/>
      </c>
      <c r="AZ26" s="10" t="str">
        <f t="shared" si="13"/>
        <v/>
      </c>
      <c r="BA26" s="142" t="str">
        <f t="shared" si="14"/>
        <v/>
      </c>
      <c r="BB26" s="143"/>
      <c r="BC26" s="143"/>
      <c r="BD26" s="143"/>
      <c r="BE26" s="143"/>
      <c r="BF26" s="143"/>
      <c r="BG26" s="143"/>
      <c r="BH26" s="143"/>
      <c r="BI26" s="144"/>
      <c r="BJ26" s="59" t="str">
        <f t="shared" si="15"/>
        <v xml:space="preserve">　 </v>
      </c>
      <c r="BK26" s="118" t="str">
        <f t="shared" si="15"/>
        <v/>
      </c>
      <c r="BL26" s="119"/>
      <c r="BM26" s="120" t="str">
        <f t="shared" si="16"/>
        <v/>
      </c>
      <c r="BN26" s="121"/>
      <c r="BO26" s="122"/>
      <c r="BP26" s="123" t="str">
        <f t="shared" si="7"/>
        <v/>
      </c>
      <c r="BQ26" s="124"/>
      <c r="BR26" s="125"/>
      <c r="BS26" s="112" t="str">
        <f t="shared" si="8"/>
        <v/>
      </c>
      <c r="BT26" s="113"/>
      <c r="BU26" s="113"/>
      <c r="BV26" s="113"/>
      <c r="BW26" s="114"/>
    </row>
    <row r="27" spans="1:75" ht="18.75" customHeight="1">
      <c r="A27" s="51"/>
      <c r="B27" s="52"/>
      <c r="C27" s="126"/>
      <c r="D27" s="127"/>
      <c r="E27" s="127"/>
      <c r="F27" s="127"/>
      <c r="G27" s="127"/>
      <c r="H27" s="127"/>
      <c r="I27" s="127"/>
      <c r="J27" s="127"/>
      <c r="K27" s="127"/>
      <c r="L27" s="58" t="s">
        <v>100</v>
      </c>
      <c r="M27" s="128"/>
      <c r="N27" s="129"/>
      <c r="O27" s="130"/>
      <c r="P27" s="131"/>
      <c r="Q27" s="132"/>
      <c r="R27" s="136"/>
      <c r="S27" s="137"/>
      <c r="T27" s="138"/>
      <c r="U27" s="139" t="str">
        <f t="shared" si="9"/>
        <v/>
      </c>
      <c r="V27" s="140"/>
      <c r="W27" s="140"/>
      <c r="X27" s="140"/>
      <c r="Y27" s="141"/>
      <c r="Z27" s="13" t="str">
        <f t="shared" si="10"/>
        <v/>
      </c>
      <c r="AA27" s="10" t="str">
        <f t="shared" si="10"/>
        <v/>
      </c>
      <c r="AB27" s="115" t="str">
        <f t="shared" si="11"/>
        <v/>
      </c>
      <c r="AC27" s="116"/>
      <c r="AD27" s="116"/>
      <c r="AE27" s="116"/>
      <c r="AF27" s="116"/>
      <c r="AG27" s="116"/>
      <c r="AH27" s="116"/>
      <c r="AI27" s="116"/>
      <c r="AJ27" s="116"/>
      <c r="AK27" s="59" t="str">
        <f t="shared" si="4"/>
        <v xml:space="preserve">　 </v>
      </c>
      <c r="AL27" s="118" t="str">
        <f t="shared" si="4"/>
        <v/>
      </c>
      <c r="AM27" s="119"/>
      <c r="AN27" s="120" t="str">
        <f t="shared" si="5"/>
        <v/>
      </c>
      <c r="AO27" s="121"/>
      <c r="AP27" s="122"/>
      <c r="AQ27" s="123" t="str">
        <f t="shared" si="6"/>
        <v/>
      </c>
      <c r="AR27" s="124"/>
      <c r="AS27" s="125"/>
      <c r="AT27" s="112" t="str">
        <f t="shared" si="12"/>
        <v/>
      </c>
      <c r="AU27" s="113"/>
      <c r="AV27" s="113"/>
      <c r="AW27" s="113"/>
      <c r="AX27" s="114"/>
      <c r="AY27" s="13" t="str">
        <f t="shared" si="13"/>
        <v/>
      </c>
      <c r="AZ27" s="10" t="str">
        <f t="shared" si="13"/>
        <v/>
      </c>
      <c r="BA27" s="142" t="str">
        <f t="shared" si="14"/>
        <v/>
      </c>
      <c r="BB27" s="143"/>
      <c r="BC27" s="143"/>
      <c r="BD27" s="143"/>
      <c r="BE27" s="143"/>
      <c r="BF27" s="143"/>
      <c r="BG27" s="143"/>
      <c r="BH27" s="143"/>
      <c r="BI27" s="144"/>
      <c r="BJ27" s="59" t="str">
        <f t="shared" si="15"/>
        <v xml:space="preserve">　 </v>
      </c>
      <c r="BK27" s="118" t="str">
        <f t="shared" si="15"/>
        <v/>
      </c>
      <c r="BL27" s="119"/>
      <c r="BM27" s="120" t="str">
        <f t="shared" si="16"/>
        <v/>
      </c>
      <c r="BN27" s="121"/>
      <c r="BO27" s="122"/>
      <c r="BP27" s="123" t="str">
        <f t="shared" si="7"/>
        <v/>
      </c>
      <c r="BQ27" s="124"/>
      <c r="BR27" s="125"/>
      <c r="BS27" s="112" t="str">
        <f t="shared" si="8"/>
        <v/>
      </c>
      <c r="BT27" s="113"/>
      <c r="BU27" s="113"/>
      <c r="BV27" s="113"/>
      <c r="BW27" s="114"/>
    </row>
    <row r="28" spans="1:75" ht="18.75" customHeight="1">
      <c r="A28" s="51"/>
      <c r="B28" s="52"/>
      <c r="C28" s="126"/>
      <c r="D28" s="127"/>
      <c r="E28" s="127"/>
      <c r="F28" s="127"/>
      <c r="G28" s="127"/>
      <c r="H28" s="127"/>
      <c r="I28" s="127"/>
      <c r="J28" s="127"/>
      <c r="K28" s="127"/>
      <c r="L28" s="58" t="s">
        <v>100</v>
      </c>
      <c r="M28" s="128"/>
      <c r="N28" s="129"/>
      <c r="O28" s="130"/>
      <c r="P28" s="131"/>
      <c r="Q28" s="132"/>
      <c r="R28" s="136"/>
      <c r="S28" s="137"/>
      <c r="T28" s="138"/>
      <c r="U28" s="139" t="str">
        <f t="shared" si="9"/>
        <v/>
      </c>
      <c r="V28" s="140"/>
      <c r="W28" s="140"/>
      <c r="X28" s="140"/>
      <c r="Y28" s="141"/>
      <c r="Z28" s="13" t="str">
        <f t="shared" si="10"/>
        <v/>
      </c>
      <c r="AA28" s="10" t="str">
        <f t="shared" si="10"/>
        <v/>
      </c>
      <c r="AB28" s="115" t="str">
        <f t="shared" si="11"/>
        <v/>
      </c>
      <c r="AC28" s="116"/>
      <c r="AD28" s="116"/>
      <c r="AE28" s="116"/>
      <c r="AF28" s="116"/>
      <c r="AG28" s="116"/>
      <c r="AH28" s="116"/>
      <c r="AI28" s="116"/>
      <c r="AJ28" s="116"/>
      <c r="AK28" s="59" t="str">
        <f t="shared" si="4"/>
        <v xml:space="preserve">　 </v>
      </c>
      <c r="AL28" s="118" t="str">
        <f t="shared" si="4"/>
        <v/>
      </c>
      <c r="AM28" s="119"/>
      <c r="AN28" s="120" t="str">
        <f t="shared" si="5"/>
        <v/>
      </c>
      <c r="AO28" s="121"/>
      <c r="AP28" s="122"/>
      <c r="AQ28" s="123" t="str">
        <f t="shared" si="6"/>
        <v/>
      </c>
      <c r="AR28" s="124"/>
      <c r="AS28" s="125"/>
      <c r="AT28" s="112" t="str">
        <f t="shared" si="12"/>
        <v/>
      </c>
      <c r="AU28" s="113"/>
      <c r="AV28" s="113"/>
      <c r="AW28" s="113"/>
      <c r="AX28" s="114"/>
      <c r="AY28" s="13" t="str">
        <f t="shared" si="13"/>
        <v/>
      </c>
      <c r="AZ28" s="10" t="str">
        <f t="shared" si="13"/>
        <v/>
      </c>
      <c r="BA28" s="142" t="str">
        <f t="shared" si="14"/>
        <v/>
      </c>
      <c r="BB28" s="143"/>
      <c r="BC28" s="143"/>
      <c r="BD28" s="143"/>
      <c r="BE28" s="143"/>
      <c r="BF28" s="143"/>
      <c r="BG28" s="143"/>
      <c r="BH28" s="143"/>
      <c r="BI28" s="144"/>
      <c r="BJ28" s="59" t="str">
        <f t="shared" si="15"/>
        <v xml:space="preserve">　 </v>
      </c>
      <c r="BK28" s="118" t="str">
        <f t="shared" si="15"/>
        <v/>
      </c>
      <c r="BL28" s="119"/>
      <c r="BM28" s="120" t="str">
        <f t="shared" si="16"/>
        <v/>
      </c>
      <c r="BN28" s="121"/>
      <c r="BO28" s="122"/>
      <c r="BP28" s="123" t="str">
        <f t="shared" si="7"/>
        <v/>
      </c>
      <c r="BQ28" s="124"/>
      <c r="BR28" s="125"/>
      <c r="BS28" s="112" t="str">
        <f t="shared" si="8"/>
        <v/>
      </c>
      <c r="BT28" s="113"/>
      <c r="BU28" s="113"/>
      <c r="BV28" s="113"/>
      <c r="BW28" s="114"/>
    </row>
    <row r="29" spans="1:75" ht="18.75" customHeight="1">
      <c r="A29" s="51"/>
      <c r="B29" s="52"/>
      <c r="C29" s="126"/>
      <c r="D29" s="127"/>
      <c r="E29" s="127"/>
      <c r="F29" s="127"/>
      <c r="G29" s="127"/>
      <c r="H29" s="127"/>
      <c r="I29" s="127"/>
      <c r="J29" s="127"/>
      <c r="K29" s="127"/>
      <c r="L29" s="58" t="s">
        <v>100</v>
      </c>
      <c r="M29" s="128"/>
      <c r="N29" s="129"/>
      <c r="O29" s="130"/>
      <c r="P29" s="131"/>
      <c r="Q29" s="132"/>
      <c r="R29" s="136"/>
      <c r="S29" s="137"/>
      <c r="T29" s="138"/>
      <c r="U29" s="139" t="str">
        <f t="shared" si="9"/>
        <v/>
      </c>
      <c r="V29" s="140"/>
      <c r="W29" s="140"/>
      <c r="X29" s="140"/>
      <c r="Y29" s="141"/>
      <c r="Z29" s="13" t="str">
        <f t="shared" si="10"/>
        <v/>
      </c>
      <c r="AA29" s="10" t="str">
        <f t="shared" si="10"/>
        <v/>
      </c>
      <c r="AB29" s="115" t="str">
        <f t="shared" si="11"/>
        <v/>
      </c>
      <c r="AC29" s="116"/>
      <c r="AD29" s="116"/>
      <c r="AE29" s="116"/>
      <c r="AF29" s="116"/>
      <c r="AG29" s="116"/>
      <c r="AH29" s="116"/>
      <c r="AI29" s="116"/>
      <c r="AJ29" s="116"/>
      <c r="AK29" s="59" t="str">
        <f t="shared" si="4"/>
        <v xml:space="preserve">　 </v>
      </c>
      <c r="AL29" s="118" t="str">
        <f t="shared" si="4"/>
        <v/>
      </c>
      <c r="AM29" s="119"/>
      <c r="AN29" s="120" t="str">
        <f t="shared" si="5"/>
        <v/>
      </c>
      <c r="AO29" s="121"/>
      <c r="AP29" s="122"/>
      <c r="AQ29" s="123" t="str">
        <f t="shared" si="6"/>
        <v/>
      </c>
      <c r="AR29" s="124"/>
      <c r="AS29" s="125"/>
      <c r="AT29" s="112" t="str">
        <f t="shared" si="12"/>
        <v/>
      </c>
      <c r="AU29" s="113"/>
      <c r="AV29" s="113"/>
      <c r="AW29" s="113"/>
      <c r="AX29" s="114"/>
      <c r="AY29" s="13" t="str">
        <f t="shared" si="13"/>
        <v/>
      </c>
      <c r="AZ29" s="10" t="str">
        <f t="shared" si="13"/>
        <v/>
      </c>
      <c r="BA29" s="142" t="str">
        <f t="shared" si="14"/>
        <v/>
      </c>
      <c r="BB29" s="143"/>
      <c r="BC29" s="143"/>
      <c r="BD29" s="143"/>
      <c r="BE29" s="143"/>
      <c r="BF29" s="143"/>
      <c r="BG29" s="143"/>
      <c r="BH29" s="143"/>
      <c r="BI29" s="144"/>
      <c r="BJ29" s="59" t="str">
        <f t="shared" si="15"/>
        <v xml:space="preserve">　 </v>
      </c>
      <c r="BK29" s="118" t="str">
        <f t="shared" si="15"/>
        <v/>
      </c>
      <c r="BL29" s="119"/>
      <c r="BM29" s="120" t="str">
        <f t="shared" si="16"/>
        <v/>
      </c>
      <c r="BN29" s="121"/>
      <c r="BO29" s="122"/>
      <c r="BP29" s="123" t="str">
        <f t="shared" si="7"/>
        <v/>
      </c>
      <c r="BQ29" s="124"/>
      <c r="BR29" s="125"/>
      <c r="BS29" s="112" t="str">
        <f t="shared" si="8"/>
        <v/>
      </c>
      <c r="BT29" s="113"/>
      <c r="BU29" s="113"/>
      <c r="BV29" s="113"/>
      <c r="BW29" s="114"/>
    </row>
    <row r="30" spans="1:75" ht="18.75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58" t="s">
        <v>100</v>
      </c>
      <c r="M30" s="128"/>
      <c r="N30" s="129"/>
      <c r="O30" s="130"/>
      <c r="P30" s="131"/>
      <c r="Q30" s="132"/>
      <c r="R30" s="136"/>
      <c r="S30" s="137"/>
      <c r="T30" s="138"/>
      <c r="U30" s="139" t="str">
        <f t="shared" si="9"/>
        <v/>
      </c>
      <c r="V30" s="140"/>
      <c r="W30" s="140"/>
      <c r="X30" s="140"/>
      <c r="Y30" s="141"/>
      <c r="Z30" s="13" t="str">
        <f t="shared" si="10"/>
        <v/>
      </c>
      <c r="AA30" s="10" t="str">
        <f t="shared" si="10"/>
        <v/>
      </c>
      <c r="AB30" s="115" t="str">
        <f t="shared" si="11"/>
        <v/>
      </c>
      <c r="AC30" s="116"/>
      <c r="AD30" s="116"/>
      <c r="AE30" s="116"/>
      <c r="AF30" s="116"/>
      <c r="AG30" s="116"/>
      <c r="AH30" s="116"/>
      <c r="AI30" s="116"/>
      <c r="AJ30" s="116"/>
      <c r="AK30" s="59" t="str">
        <f t="shared" si="4"/>
        <v xml:space="preserve">　 </v>
      </c>
      <c r="AL30" s="118" t="str">
        <f t="shared" si="4"/>
        <v/>
      </c>
      <c r="AM30" s="119"/>
      <c r="AN30" s="120" t="str">
        <f t="shared" si="5"/>
        <v/>
      </c>
      <c r="AO30" s="121"/>
      <c r="AP30" s="122"/>
      <c r="AQ30" s="123" t="str">
        <f t="shared" si="6"/>
        <v/>
      </c>
      <c r="AR30" s="124"/>
      <c r="AS30" s="125"/>
      <c r="AT30" s="112" t="str">
        <f t="shared" si="12"/>
        <v/>
      </c>
      <c r="AU30" s="113"/>
      <c r="AV30" s="113"/>
      <c r="AW30" s="113"/>
      <c r="AX30" s="114"/>
      <c r="AY30" s="13" t="str">
        <f t="shared" si="13"/>
        <v/>
      </c>
      <c r="AZ30" s="10" t="str">
        <f t="shared" si="13"/>
        <v/>
      </c>
      <c r="BA30" s="142" t="str">
        <f t="shared" si="14"/>
        <v/>
      </c>
      <c r="BB30" s="143"/>
      <c r="BC30" s="143"/>
      <c r="BD30" s="143"/>
      <c r="BE30" s="143"/>
      <c r="BF30" s="143"/>
      <c r="BG30" s="143"/>
      <c r="BH30" s="143"/>
      <c r="BI30" s="144"/>
      <c r="BJ30" s="59" t="str">
        <f t="shared" si="15"/>
        <v xml:space="preserve">　 </v>
      </c>
      <c r="BK30" s="118" t="str">
        <f t="shared" si="15"/>
        <v/>
      </c>
      <c r="BL30" s="119"/>
      <c r="BM30" s="120" t="str">
        <f t="shared" si="16"/>
        <v/>
      </c>
      <c r="BN30" s="121"/>
      <c r="BO30" s="122"/>
      <c r="BP30" s="123" t="str">
        <f t="shared" si="7"/>
        <v/>
      </c>
      <c r="BQ30" s="124"/>
      <c r="BR30" s="125"/>
      <c r="BS30" s="112" t="str">
        <f t="shared" si="8"/>
        <v/>
      </c>
      <c r="BT30" s="113"/>
      <c r="BU30" s="113"/>
      <c r="BV30" s="113"/>
      <c r="BW30" s="114"/>
    </row>
    <row r="31" spans="1:75" ht="18.75" customHeight="1">
      <c r="A31" s="51"/>
      <c r="B31" s="52"/>
      <c r="C31" s="126"/>
      <c r="D31" s="127"/>
      <c r="E31" s="127"/>
      <c r="F31" s="127"/>
      <c r="G31" s="127"/>
      <c r="H31" s="127"/>
      <c r="I31" s="127"/>
      <c r="J31" s="127"/>
      <c r="K31" s="127"/>
      <c r="L31" s="58" t="s">
        <v>100</v>
      </c>
      <c r="M31" s="128"/>
      <c r="N31" s="129"/>
      <c r="O31" s="130"/>
      <c r="P31" s="131"/>
      <c r="Q31" s="132"/>
      <c r="R31" s="136"/>
      <c r="S31" s="137"/>
      <c r="T31" s="138"/>
      <c r="U31" s="139" t="str">
        <f t="shared" si="9"/>
        <v/>
      </c>
      <c r="V31" s="140"/>
      <c r="W31" s="140"/>
      <c r="X31" s="140"/>
      <c r="Y31" s="141"/>
      <c r="Z31" s="13" t="str">
        <f t="shared" si="10"/>
        <v/>
      </c>
      <c r="AA31" s="10" t="str">
        <f t="shared" si="10"/>
        <v/>
      </c>
      <c r="AB31" s="115" t="str">
        <f t="shared" si="11"/>
        <v/>
      </c>
      <c r="AC31" s="116"/>
      <c r="AD31" s="116"/>
      <c r="AE31" s="116"/>
      <c r="AF31" s="116"/>
      <c r="AG31" s="116"/>
      <c r="AH31" s="116"/>
      <c r="AI31" s="116"/>
      <c r="AJ31" s="116"/>
      <c r="AK31" s="59" t="str">
        <f t="shared" si="4"/>
        <v xml:space="preserve">　 </v>
      </c>
      <c r="AL31" s="118" t="str">
        <f t="shared" si="4"/>
        <v/>
      </c>
      <c r="AM31" s="119"/>
      <c r="AN31" s="120" t="str">
        <f t="shared" si="5"/>
        <v/>
      </c>
      <c r="AO31" s="121"/>
      <c r="AP31" s="122"/>
      <c r="AQ31" s="123" t="str">
        <f t="shared" si="6"/>
        <v/>
      </c>
      <c r="AR31" s="124"/>
      <c r="AS31" s="125"/>
      <c r="AT31" s="112" t="str">
        <f t="shared" si="12"/>
        <v/>
      </c>
      <c r="AU31" s="113"/>
      <c r="AV31" s="113"/>
      <c r="AW31" s="113"/>
      <c r="AX31" s="114"/>
      <c r="AY31" s="13" t="str">
        <f t="shared" si="13"/>
        <v/>
      </c>
      <c r="AZ31" s="10" t="str">
        <f t="shared" si="13"/>
        <v/>
      </c>
      <c r="BA31" s="142" t="str">
        <f t="shared" si="14"/>
        <v/>
      </c>
      <c r="BB31" s="143"/>
      <c r="BC31" s="143"/>
      <c r="BD31" s="143"/>
      <c r="BE31" s="143"/>
      <c r="BF31" s="143"/>
      <c r="BG31" s="143"/>
      <c r="BH31" s="143"/>
      <c r="BI31" s="144"/>
      <c r="BJ31" s="59" t="str">
        <f t="shared" si="15"/>
        <v xml:space="preserve">　 </v>
      </c>
      <c r="BK31" s="118" t="str">
        <f t="shared" si="15"/>
        <v/>
      </c>
      <c r="BL31" s="119"/>
      <c r="BM31" s="120" t="str">
        <f t="shared" si="16"/>
        <v/>
      </c>
      <c r="BN31" s="121"/>
      <c r="BO31" s="122"/>
      <c r="BP31" s="123" t="str">
        <f t="shared" si="7"/>
        <v/>
      </c>
      <c r="BQ31" s="124"/>
      <c r="BR31" s="125"/>
      <c r="BS31" s="112" t="str">
        <f t="shared" si="8"/>
        <v/>
      </c>
      <c r="BT31" s="113"/>
      <c r="BU31" s="113"/>
      <c r="BV31" s="113"/>
      <c r="BW31" s="114"/>
    </row>
    <row r="32" spans="1:75" ht="18.75" customHeight="1">
      <c r="A32" s="51"/>
      <c r="B32" s="52"/>
      <c r="C32" s="126"/>
      <c r="D32" s="127"/>
      <c r="E32" s="127"/>
      <c r="F32" s="127"/>
      <c r="G32" s="127"/>
      <c r="H32" s="127"/>
      <c r="I32" s="127"/>
      <c r="J32" s="127"/>
      <c r="K32" s="127"/>
      <c r="L32" s="58" t="s">
        <v>100</v>
      </c>
      <c r="M32" s="128"/>
      <c r="N32" s="129"/>
      <c r="O32" s="130"/>
      <c r="P32" s="131"/>
      <c r="Q32" s="132"/>
      <c r="R32" s="136"/>
      <c r="S32" s="137"/>
      <c r="T32" s="138"/>
      <c r="U32" s="139" t="str">
        <f t="shared" si="9"/>
        <v/>
      </c>
      <c r="V32" s="140"/>
      <c r="W32" s="140"/>
      <c r="X32" s="140"/>
      <c r="Y32" s="141"/>
      <c r="Z32" s="13" t="str">
        <f t="shared" si="10"/>
        <v/>
      </c>
      <c r="AA32" s="10" t="str">
        <f t="shared" si="10"/>
        <v/>
      </c>
      <c r="AB32" s="115" t="str">
        <f t="shared" si="11"/>
        <v/>
      </c>
      <c r="AC32" s="116"/>
      <c r="AD32" s="116"/>
      <c r="AE32" s="116"/>
      <c r="AF32" s="116"/>
      <c r="AG32" s="116"/>
      <c r="AH32" s="116"/>
      <c r="AI32" s="116"/>
      <c r="AJ32" s="116"/>
      <c r="AK32" s="59" t="str">
        <f t="shared" si="4"/>
        <v xml:space="preserve">　 </v>
      </c>
      <c r="AL32" s="118" t="str">
        <f t="shared" si="4"/>
        <v/>
      </c>
      <c r="AM32" s="119"/>
      <c r="AN32" s="120" t="str">
        <f t="shared" si="5"/>
        <v/>
      </c>
      <c r="AO32" s="121"/>
      <c r="AP32" s="122"/>
      <c r="AQ32" s="123" t="str">
        <f t="shared" si="6"/>
        <v/>
      </c>
      <c r="AR32" s="124"/>
      <c r="AS32" s="125"/>
      <c r="AT32" s="112" t="str">
        <f t="shared" si="12"/>
        <v/>
      </c>
      <c r="AU32" s="113"/>
      <c r="AV32" s="113"/>
      <c r="AW32" s="113"/>
      <c r="AX32" s="114"/>
      <c r="AY32" s="13" t="str">
        <f t="shared" si="13"/>
        <v/>
      </c>
      <c r="AZ32" s="10" t="str">
        <f t="shared" si="13"/>
        <v/>
      </c>
      <c r="BA32" s="142" t="str">
        <f t="shared" si="14"/>
        <v/>
      </c>
      <c r="BB32" s="143"/>
      <c r="BC32" s="143"/>
      <c r="BD32" s="143"/>
      <c r="BE32" s="143"/>
      <c r="BF32" s="143"/>
      <c r="BG32" s="143"/>
      <c r="BH32" s="143"/>
      <c r="BI32" s="144"/>
      <c r="BJ32" s="59" t="str">
        <f t="shared" si="15"/>
        <v xml:space="preserve">　 </v>
      </c>
      <c r="BK32" s="118" t="str">
        <f t="shared" si="15"/>
        <v/>
      </c>
      <c r="BL32" s="119"/>
      <c r="BM32" s="120" t="str">
        <f t="shared" si="16"/>
        <v/>
      </c>
      <c r="BN32" s="121"/>
      <c r="BO32" s="122"/>
      <c r="BP32" s="123" t="str">
        <f t="shared" si="7"/>
        <v/>
      </c>
      <c r="BQ32" s="124"/>
      <c r="BR32" s="125"/>
      <c r="BS32" s="112" t="str">
        <f t="shared" si="8"/>
        <v/>
      </c>
      <c r="BT32" s="113"/>
      <c r="BU32" s="113"/>
      <c r="BV32" s="113"/>
      <c r="BW32" s="114"/>
    </row>
    <row r="33" spans="1:75" ht="18.75" customHeight="1">
      <c r="A33" s="51"/>
      <c r="B33" s="52"/>
      <c r="C33" s="126"/>
      <c r="D33" s="127"/>
      <c r="E33" s="127"/>
      <c r="F33" s="127"/>
      <c r="G33" s="127"/>
      <c r="H33" s="127"/>
      <c r="I33" s="127"/>
      <c r="J33" s="127"/>
      <c r="K33" s="127"/>
      <c r="L33" s="58" t="s">
        <v>100</v>
      </c>
      <c r="M33" s="128"/>
      <c r="N33" s="129"/>
      <c r="O33" s="130"/>
      <c r="P33" s="131"/>
      <c r="Q33" s="132"/>
      <c r="R33" s="136"/>
      <c r="S33" s="137"/>
      <c r="T33" s="138"/>
      <c r="U33" s="139" t="str">
        <f t="shared" si="9"/>
        <v/>
      </c>
      <c r="V33" s="140"/>
      <c r="W33" s="140"/>
      <c r="X33" s="140"/>
      <c r="Y33" s="141"/>
      <c r="Z33" s="13" t="str">
        <f t="shared" si="10"/>
        <v/>
      </c>
      <c r="AA33" s="10" t="str">
        <f t="shared" si="10"/>
        <v/>
      </c>
      <c r="AB33" s="115" t="str">
        <f t="shared" si="11"/>
        <v/>
      </c>
      <c r="AC33" s="116"/>
      <c r="AD33" s="116"/>
      <c r="AE33" s="116"/>
      <c r="AF33" s="116"/>
      <c r="AG33" s="116"/>
      <c r="AH33" s="116"/>
      <c r="AI33" s="116"/>
      <c r="AJ33" s="116"/>
      <c r="AK33" s="59" t="str">
        <f t="shared" si="4"/>
        <v xml:space="preserve">　 </v>
      </c>
      <c r="AL33" s="118" t="str">
        <f t="shared" si="4"/>
        <v/>
      </c>
      <c r="AM33" s="119"/>
      <c r="AN33" s="120" t="str">
        <f t="shared" si="5"/>
        <v/>
      </c>
      <c r="AO33" s="121"/>
      <c r="AP33" s="122"/>
      <c r="AQ33" s="123" t="str">
        <f t="shared" si="6"/>
        <v/>
      </c>
      <c r="AR33" s="124"/>
      <c r="AS33" s="125"/>
      <c r="AT33" s="112" t="str">
        <f t="shared" si="12"/>
        <v/>
      </c>
      <c r="AU33" s="113"/>
      <c r="AV33" s="113"/>
      <c r="AW33" s="113"/>
      <c r="AX33" s="114"/>
      <c r="AY33" s="13" t="str">
        <f t="shared" si="13"/>
        <v/>
      </c>
      <c r="AZ33" s="10" t="str">
        <f t="shared" si="13"/>
        <v/>
      </c>
      <c r="BA33" s="142" t="str">
        <f t="shared" si="14"/>
        <v/>
      </c>
      <c r="BB33" s="143"/>
      <c r="BC33" s="143"/>
      <c r="BD33" s="143"/>
      <c r="BE33" s="143"/>
      <c r="BF33" s="143"/>
      <c r="BG33" s="143"/>
      <c r="BH33" s="143"/>
      <c r="BI33" s="144"/>
      <c r="BJ33" s="59" t="str">
        <f t="shared" si="15"/>
        <v xml:space="preserve">　 </v>
      </c>
      <c r="BK33" s="118" t="str">
        <f t="shared" si="15"/>
        <v/>
      </c>
      <c r="BL33" s="119"/>
      <c r="BM33" s="120" t="str">
        <f t="shared" si="16"/>
        <v/>
      </c>
      <c r="BN33" s="121"/>
      <c r="BO33" s="122"/>
      <c r="BP33" s="123" t="str">
        <f t="shared" si="7"/>
        <v/>
      </c>
      <c r="BQ33" s="124"/>
      <c r="BR33" s="125"/>
      <c r="BS33" s="112" t="str">
        <f t="shared" si="8"/>
        <v/>
      </c>
      <c r="BT33" s="113"/>
      <c r="BU33" s="113"/>
      <c r="BV33" s="113"/>
      <c r="BW33" s="114"/>
    </row>
    <row r="34" spans="1:75" ht="18.75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58" t="s">
        <v>100</v>
      </c>
      <c r="M34" s="128"/>
      <c r="N34" s="129"/>
      <c r="O34" s="130"/>
      <c r="P34" s="131"/>
      <c r="Q34" s="132"/>
      <c r="R34" s="136"/>
      <c r="S34" s="137"/>
      <c r="T34" s="138"/>
      <c r="U34" s="139" t="str">
        <f t="shared" si="9"/>
        <v/>
      </c>
      <c r="V34" s="140"/>
      <c r="W34" s="140"/>
      <c r="X34" s="140"/>
      <c r="Y34" s="141"/>
      <c r="Z34" s="13" t="str">
        <f t="shared" si="10"/>
        <v/>
      </c>
      <c r="AA34" s="10" t="str">
        <f t="shared" si="10"/>
        <v/>
      </c>
      <c r="AB34" s="115" t="str">
        <f t="shared" si="11"/>
        <v/>
      </c>
      <c r="AC34" s="116"/>
      <c r="AD34" s="116"/>
      <c r="AE34" s="116"/>
      <c r="AF34" s="116"/>
      <c r="AG34" s="116"/>
      <c r="AH34" s="116"/>
      <c r="AI34" s="116"/>
      <c r="AJ34" s="116"/>
      <c r="AK34" s="59" t="str">
        <f t="shared" si="4"/>
        <v xml:space="preserve">　 </v>
      </c>
      <c r="AL34" s="118" t="str">
        <f t="shared" si="4"/>
        <v/>
      </c>
      <c r="AM34" s="119"/>
      <c r="AN34" s="120" t="str">
        <f t="shared" si="5"/>
        <v/>
      </c>
      <c r="AO34" s="121"/>
      <c r="AP34" s="122"/>
      <c r="AQ34" s="123" t="str">
        <f t="shared" si="6"/>
        <v/>
      </c>
      <c r="AR34" s="124"/>
      <c r="AS34" s="125"/>
      <c r="AT34" s="112" t="str">
        <f t="shared" si="12"/>
        <v/>
      </c>
      <c r="AU34" s="113"/>
      <c r="AV34" s="113"/>
      <c r="AW34" s="113"/>
      <c r="AX34" s="114"/>
      <c r="AY34" s="13" t="str">
        <f t="shared" si="13"/>
        <v/>
      </c>
      <c r="AZ34" s="10" t="str">
        <f t="shared" si="13"/>
        <v/>
      </c>
      <c r="BA34" s="142" t="str">
        <f t="shared" si="14"/>
        <v/>
      </c>
      <c r="BB34" s="143"/>
      <c r="BC34" s="143"/>
      <c r="BD34" s="143"/>
      <c r="BE34" s="143"/>
      <c r="BF34" s="143"/>
      <c r="BG34" s="143"/>
      <c r="BH34" s="143"/>
      <c r="BI34" s="144"/>
      <c r="BJ34" s="59" t="str">
        <f t="shared" si="15"/>
        <v xml:space="preserve">　 </v>
      </c>
      <c r="BK34" s="118" t="str">
        <f t="shared" si="15"/>
        <v/>
      </c>
      <c r="BL34" s="119"/>
      <c r="BM34" s="120" t="str">
        <f t="shared" si="16"/>
        <v/>
      </c>
      <c r="BN34" s="121"/>
      <c r="BO34" s="122"/>
      <c r="BP34" s="123" t="str">
        <f t="shared" si="7"/>
        <v/>
      </c>
      <c r="BQ34" s="124"/>
      <c r="BR34" s="125"/>
      <c r="BS34" s="112" t="str">
        <f t="shared" si="8"/>
        <v/>
      </c>
      <c r="BT34" s="113"/>
      <c r="BU34" s="113"/>
      <c r="BV34" s="113"/>
      <c r="BW34" s="114"/>
    </row>
    <row r="35" spans="1:75" ht="18.75" customHeight="1">
      <c r="A35" s="51"/>
      <c r="B35" s="52"/>
      <c r="C35" s="126"/>
      <c r="D35" s="127"/>
      <c r="E35" s="127"/>
      <c r="F35" s="127"/>
      <c r="G35" s="127"/>
      <c r="H35" s="127"/>
      <c r="I35" s="127"/>
      <c r="J35" s="127"/>
      <c r="K35" s="127"/>
      <c r="L35" s="58" t="s">
        <v>100</v>
      </c>
      <c r="M35" s="128"/>
      <c r="N35" s="129"/>
      <c r="O35" s="130"/>
      <c r="P35" s="131"/>
      <c r="Q35" s="132"/>
      <c r="R35" s="136"/>
      <c r="S35" s="137"/>
      <c r="T35" s="138"/>
      <c r="U35" s="139" t="str">
        <f t="shared" si="9"/>
        <v/>
      </c>
      <c r="V35" s="140"/>
      <c r="W35" s="140"/>
      <c r="X35" s="140"/>
      <c r="Y35" s="141"/>
      <c r="Z35" s="13" t="str">
        <f t="shared" si="10"/>
        <v/>
      </c>
      <c r="AA35" s="10" t="str">
        <f t="shared" si="10"/>
        <v/>
      </c>
      <c r="AB35" s="115" t="str">
        <f t="shared" si="11"/>
        <v/>
      </c>
      <c r="AC35" s="116"/>
      <c r="AD35" s="116"/>
      <c r="AE35" s="116"/>
      <c r="AF35" s="116"/>
      <c r="AG35" s="116"/>
      <c r="AH35" s="116"/>
      <c r="AI35" s="116"/>
      <c r="AJ35" s="116"/>
      <c r="AK35" s="59" t="str">
        <f t="shared" si="4"/>
        <v xml:space="preserve">　 </v>
      </c>
      <c r="AL35" s="118" t="str">
        <f t="shared" si="4"/>
        <v/>
      </c>
      <c r="AM35" s="119"/>
      <c r="AN35" s="120" t="str">
        <f t="shared" si="5"/>
        <v/>
      </c>
      <c r="AO35" s="121"/>
      <c r="AP35" s="122"/>
      <c r="AQ35" s="123" t="str">
        <f t="shared" si="6"/>
        <v/>
      </c>
      <c r="AR35" s="124"/>
      <c r="AS35" s="125"/>
      <c r="AT35" s="112" t="str">
        <f t="shared" si="12"/>
        <v/>
      </c>
      <c r="AU35" s="113"/>
      <c r="AV35" s="113"/>
      <c r="AW35" s="113"/>
      <c r="AX35" s="114"/>
      <c r="AY35" s="13" t="str">
        <f t="shared" si="13"/>
        <v/>
      </c>
      <c r="AZ35" s="10" t="str">
        <f t="shared" si="13"/>
        <v/>
      </c>
      <c r="BA35" s="142" t="str">
        <f t="shared" si="14"/>
        <v/>
      </c>
      <c r="BB35" s="143"/>
      <c r="BC35" s="143"/>
      <c r="BD35" s="143"/>
      <c r="BE35" s="143"/>
      <c r="BF35" s="143"/>
      <c r="BG35" s="143"/>
      <c r="BH35" s="143"/>
      <c r="BI35" s="144"/>
      <c r="BJ35" s="59" t="str">
        <f t="shared" si="15"/>
        <v xml:space="preserve">　 </v>
      </c>
      <c r="BK35" s="118" t="str">
        <f t="shared" si="15"/>
        <v/>
      </c>
      <c r="BL35" s="119"/>
      <c r="BM35" s="120" t="str">
        <f t="shared" si="16"/>
        <v/>
      </c>
      <c r="BN35" s="121"/>
      <c r="BO35" s="122"/>
      <c r="BP35" s="123" t="str">
        <f t="shared" si="7"/>
        <v/>
      </c>
      <c r="BQ35" s="124"/>
      <c r="BR35" s="125"/>
      <c r="BS35" s="112" t="str">
        <f t="shared" si="8"/>
        <v/>
      </c>
      <c r="BT35" s="113"/>
      <c r="BU35" s="113"/>
      <c r="BV35" s="113"/>
      <c r="BW35" s="114"/>
    </row>
    <row r="36" spans="1:75" ht="18.75" customHeight="1">
      <c r="A36" s="51"/>
      <c r="B36" s="52"/>
      <c r="C36" s="126"/>
      <c r="D36" s="127"/>
      <c r="E36" s="127"/>
      <c r="F36" s="127"/>
      <c r="G36" s="127"/>
      <c r="H36" s="127"/>
      <c r="I36" s="127"/>
      <c r="J36" s="127"/>
      <c r="K36" s="127"/>
      <c r="L36" s="58" t="s">
        <v>100</v>
      </c>
      <c r="M36" s="128"/>
      <c r="N36" s="129"/>
      <c r="O36" s="130"/>
      <c r="P36" s="131"/>
      <c r="Q36" s="132"/>
      <c r="R36" s="136"/>
      <c r="S36" s="137"/>
      <c r="T36" s="138"/>
      <c r="U36" s="139" t="str">
        <f t="shared" si="9"/>
        <v/>
      </c>
      <c r="V36" s="140"/>
      <c r="W36" s="140"/>
      <c r="X36" s="140"/>
      <c r="Y36" s="141"/>
      <c r="Z36" s="13" t="str">
        <f t="shared" si="10"/>
        <v/>
      </c>
      <c r="AA36" s="10" t="str">
        <f t="shared" si="10"/>
        <v/>
      </c>
      <c r="AB36" s="115" t="str">
        <f t="shared" si="11"/>
        <v/>
      </c>
      <c r="AC36" s="116"/>
      <c r="AD36" s="116"/>
      <c r="AE36" s="116"/>
      <c r="AF36" s="116"/>
      <c r="AG36" s="116"/>
      <c r="AH36" s="116"/>
      <c r="AI36" s="116"/>
      <c r="AJ36" s="117"/>
      <c r="AK36" s="59" t="str">
        <f t="shared" si="4"/>
        <v xml:space="preserve">　 </v>
      </c>
      <c r="AL36" s="118" t="str">
        <f t="shared" si="4"/>
        <v/>
      </c>
      <c r="AM36" s="119"/>
      <c r="AN36" s="120" t="str">
        <f t="shared" si="5"/>
        <v/>
      </c>
      <c r="AO36" s="121"/>
      <c r="AP36" s="122"/>
      <c r="AQ36" s="123" t="str">
        <f t="shared" si="6"/>
        <v/>
      </c>
      <c r="AR36" s="124"/>
      <c r="AS36" s="125"/>
      <c r="AT36" s="112" t="str">
        <f t="shared" si="12"/>
        <v/>
      </c>
      <c r="AU36" s="113"/>
      <c r="AV36" s="113"/>
      <c r="AW36" s="113"/>
      <c r="AX36" s="114"/>
      <c r="AY36" s="13" t="str">
        <f t="shared" si="13"/>
        <v/>
      </c>
      <c r="AZ36" s="10" t="str">
        <f t="shared" si="13"/>
        <v/>
      </c>
      <c r="BA36" s="115" t="str">
        <f t="shared" si="14"/>
        <v/>
      </c>
      <c r="BB36" s="116"/>
      <c r="BC36" s="116"/>
      <c r="BD36" s="116"/>
      <c r="BE36" s="116"/>
      <c r="BF36" s="116"/>
      <c r="BG36" s="116"/>
      <c r="BH36" s="116"/>
      <c r="BI36" s="117"/>
      <c r="BJ36" s="59" t="str">
        <f t="shared" si="15"/>
        <v xml:space="preserve">　 </v>
      </c>
      <c r="BK36" s="118" t="str">
        <f t="shared" si="15"/>
        <v/>
      </c>
      <c r="BL36" s="119"/>
      <c r="BM36" s="120" t="str">
        <f t="shared" si="16"/>
        <v/>
      </c>
      <c r="BN36" s="121"/>
      <c r="BO36" s="122"/>
      <c r="BP36" s="123" t="str">
        <f t="shared" si="7"/>
        <v/>
      </c>
      <c r="BQ36" s="124"/>
      <c r="BR36" s="125"/>
      <c r="BS36" s="112" t="str">
        <f t="shared" si="8"/>
        <v/>
      </c>
      <c r="BT36" s="113"/>
      <c r="BU36" s="113"/>
      <c r="BV36" s="113"/>
      <c r="BW36" s="114"/>
    </row>
    <row r="37" spans="1:75" ht="18.75" customHeight="1">
      <c r="A37" s="51"/>
      <c r="B37" s="52"/>
      <c r="C37" s="126"/>
      <c r="D37" s="127"/>
      <c r="E37" s="127"/>
      <c r="F37" s="127"/>
      <c r="G37" s="127"/>
      <c r="H37" s="127"/>
      <c r="I37" s="127"/>
      <c r="J37" s="127"/>
      <c r="K37" s="127"/>
      <c r="L37" s="58" t="s">
        <v>100</v>
      </c>
      <c r="M37" s="128"/>
      <c r="N37" s="129"/>
      <c r="O37" s="130"/>
      <c r="P37" s="131"/>
      <c r="Q37" s="132"/>
      <c r="R37" s="136"/>
      <c r="S37" s="137"/>
      <c r="T37" s="138"/>
      <c r="U37" s="139" t="str">
        <f t="shared" si="9"/>
        <v/>
      </c>
      <c r="V37" s="140"/>
      <c r="W37" s="140"/>
      <c r="X37" s="140"/>
      <c r="Y37" s="141"/>
      <c r="Z37" s="13" t="str">
        <f t="shared" si="10"/>
        <v/>
      </c>
      <c r="AA37" s="10" t="str">
        <f t="shared" si="10"/>
        <v/>
      </c>
      <c r="AB37" s="115" t="str">
        <f t="shared" si="11"/>
        <v/>
      </c>
      <c r="AC37" s="116"/>
      <c r="AD37" s="116"/>
      <c r="AE37" s="116"/>
      <c r="AF37" s="116"/>
      <c r="AG37" s="116"/>
      <c r="AH37" s="116"/>
      <c r="AI37" s="116"/>
      <c r="AJ37" s="117"/>
      <c r="AK37" s="59" t="str">
        <f t="shared" si="4"/>
        <v xml:space="preserve">　 </v>
      </c>
      <c r="AL37" s="118" t="str">
        <f t="shared" si="4"/>
        <v/>
      </c>
      <c r="AM37" s="119"/>
      <c r="AN37" s="120" t="str">
        <f t="shared" si="5"/>
        <v/>
      </c>
      <c r="AO37" s="121"/>
      <c r="AP37" s="122"/>
      <c r="AQ37" s="123" t="str">
        <f t="shared" si="6"/>
        <v/>
      </c>
      <c r="AR37" s="124"/>
      <c r="AS37" s="125"/>
      <c r="AT37" s="112" t="str">
        <f t="shared" si="12"/>
        <v/>
      </c>
      <c r="AU37" s="113"/>
      <c r="AV37" s="113"/>
      <c r="AW37" s="113"/>
      <c r="AX37" s="114"/>
      <c r="AY37" s="13" t="str">
        <f t="shared" si="13"/>
        <v/>
      </c>
      <c r="AZ37" s="10" t="str">
        <f t="shared" si="13"/>
        <v/>
      </c>
      <c r="BA37" s="115" t="str">
        <f t="shared" si="14"/>
        <v/>
      </c>
      <c r="BB37" s="116"/>
      <c r="BC37" s="116"/>
      <c r="BD37" s="116"/>
      <c r="BE37" s="116"/>
      <c r="BF37" s="116"/>
      <c r="BG37" s="116"/>
      <c r="BH37" s="116"/>
      <c r="BI37" s="117"/>
      <c r="BJ37" s="59" t="str">
        <f t="shared" si="15"/>
        <v xml:space="preserve">　 </v>
      </c>
      <c r="BK37" s="118" t="str">
        <f t="shared" si="15"/>
        <v/>
      </c>
      <c r="BL37" s="119"/>
      <c r="BM37" s="120" t="str">
        <f t="shared" si="16"/>
        <v/>
      </c>
      <c r="BN37" s="121"/>
      <c r="BO37" s="122"/>
      <c r="BP37" s="123" t="str">
        <f t="shared" si="7"/>
        <v/>
      </c>
      <c r="BQ37" s="124"/>
      <c r="BR37" s="125"/>
      <c r="BS37" s="112" t="str">
        <f t="shared" si="8"/>
        <v/>
      </c>
      <c r="BT37" s="113"/>
      <c r="BU37" s="113"/>
      <c r="BV37" s="113"/>
      <c r="BW37" s="114"/>
    </row>
    <row r="38" spans="1:75" ht="18.75" customHeight="1">
      <c r="A38" s="133" t="s">
        <v>36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09">
        <f>IF(O22="","",SUBTOTAL(9,U22:Y37))</f>
        <v>599000</v>
      </c>
      <c r="V38" s="110"/>
      <c r="W38" s="110"/>
      <c r="X38" s="110"/>
      <c r="Y38" s="111"/>
      <c r="Z38" s="133" t="s">
        <v>36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5"/>
      <c r="AT38" s="109">
        <f>IF(O22="","",SUBTOTAL(9,U22:Y37))</f>
        <v>599000</v>
      </c>
      <c r="AU38" s="110"/>
      <c r="AV38" s="110"/>
      <c r="AW38" s="110"/>
      <c r="AX38" s="111"/>
      <c r="AY38" s="133" t="s">
        <v>36</v>
      </c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5"/>
      <c r="BS38" s="109">
        <f>IF(AN22="","",SUBTOTAL(9,AT22:AX37))</f>
        <v>599000</v>
      </c>
      <c r="BT38" s="110"/>
      <c r="BU38" s="110"/>
      <c r="BV38" s="110"/>
      <c r="BW38" s="111"/>
    </row>
    <row r="39" spans="1:75" ht="18.75" customHeight="1">
      <c r="A39" s="53"/>
      <c r="B39" s="54"/>
      <c r="C39" s="54"/>
      <c r="D39" s="54"/>
      <c r="E39" s="54"/>
      <c r="F39" s="105" t="s">
        <v>92</v>
      </c>
      <c r="G39" s="106"/>
      <c r="H39" s="106"/>
      <c r="I39" s="106"/>
      <c r="J39" s="107"/>
      <c r="K39" s="101">
        <f>SUMIF(L22:L37,10%,U22:Y37)</f>
        <v>598000</v>
      </c>
      <c r="L39" s="102"/>
      <c r="M39" s="102"/>
      <c r="N39" s="102"/>
      <c r="O39" s="108"/>
      <c r="P39" s="106" t="s">
        <v>93</v>
      </c>
      <c r="Q39" s="106"/>
      <c r="R39" s="106"/>
      <c r="S39" s="106"/>
      <c r="T39" s="107"/>
      <c r="U39" s="101">
        <f>IFERROR(ROUNDDOWN(10%*K39,0),"")</f>
        <v>59800</v>
      </c>
      <c r="V39" s="102"/>
      <c r="W39" s="102"/>
      <c r="X39" s="102"/>
      <c r="Y39" s="103"/>
      <c r="Z39" s="53"/>
      <c r="AA39" s="54"/>
      <c r="AB39" s="54"/>
      <c r="AC39" s="54"/>
      <c r="AD39" s="54"/>
      <c r="AE39" s="105" t="s">
        <v>92</v>
      </c>
      <c r="AF39" s="106"/>
      <c r="AG39" s="106"/>
      <c r="AH39" s="106"/>
      <c r="AI39" s="107"/>
      <c r="AJ39" s="101">
        <f>IF(K39="","",K39)</f>
        <v>598000</v>
      </c>
      <c r="AK39" s="102"/>
      <c r="AL39" s="102"/>
      <c r="AM39" s="102"/>
      <c r="AN39" s="108"/>
      <c r="AO39" s="106" t="s">
        <v>93</v>
      </c>
      <c r="AP39" s="106"/>
      <c r="AQ39" s="106"/>
      <c r="AR39" s="106"/>
      <c r="AS39" s="107"/>
      <c r="AT39" s="101">
        <f>IF(U39="","",U39)</f>
        <v>59800</v>
      </c>
      <c r="AU39" s="102"/>
      <c r="AV39" s="102"/>
      <c r="AW39" s="102"/>
      <c r="AX39" s="103"/>
      <c r="AY39" s="53"/>
      <c r="AZ39" s="54"/>
      <c r="BA39" s="54"/>
      <c r="BB39" s="54"/>
      <c r="BC39" s="54"/>
      <c r="BD39" s="105" t="s">
        <v>92</v>
      </c>
      <c r="BE39" s="106"/>
      <c r="BF39" s="106"/>
      <c r="BG39" s="106"/>
      <c r="BH39" s="107"/>
      <c r="BI39" s="101">
        <f>IF(AJ39="","",AJ39)</f>
        <v>598000</v>
      </c>
      <c r="BJ39" s="102"/>
      <c r="BK39" s="102"/>
      <c r="BL39" s="102"/>
      <c r="BM39" s="108"/>
      <c r="BN39" s="106" t="s">
        <v>93</v>
      </c>
      <c r="BO39" s="106"/>
      <c r="BP39" s="106"/>
      <c r="BQ39" s="106"/>
      <c r="BR39" s="107"/>
      <c r="BS39" s="101">
        <f>IF(AT39="","",AT39)</f>
        <v>59800</v>
      </c>
      <c r="BT39" s="102"/>
      <c r="BU39" s="102"/>
      <c r="BV39" s="102"/>
      <c r="BW39" s="103"/>
    </row>
    <row r="40" spans="1:75" ht="18.75" customHeight="1">
      <c r="A40" s="53"/>
      <c r="B40" s="54"/>
      <c r="C40" s="54"/>
      <c r="D40" s="54"/>
      <c r="E40" s="54"/>
      <c r="F40" s="104" t="s">
        <v>94</v>
      </c>
      <c r="G40" s="99"/>
      <c r="H40" s="99"/>
      <c r="I40" s="99"/>
      <c r="J40" s="100"/>
      <c r="K40" s="101">
        <f>SUMIF(L22:L37,"軽8%",U22:Y37)</f>
        <v>1000</v>
      </c>
      <c r="L40" s="102"/>
      <c r="M40" s="102"/>
      <c r="N40" s="102"/>
      <c r="O40" s="108"/>
      <c r="P40" s="99" t="s">
        <v>95</v>
      </c>
      <c r="Q40" s="99"/>
      <c r="R40" s="99"/>
      <c r="S40" s="99"/>
      <c r="T40" s="100"/>
      <c r="U40" s="101">
        <f>IFERROR(ROUNDDOWN(8%*K40,0),"")</f>
        <v>80</v>
      </c>
      <c r="V40" s="102"/>
      <c r="W40" s="102"/>
      <c r="X40" s="102"/>
      <c r="Y40" s="103"/>
      <c r="Z40" s="53"/>
      <c r="AA40" s="54"/>
      <c r="AB40" s="54"/>
      <c r="AC40" s="54"/>
      <c r="AD40" s="54"/>
      <c r="AE40" s="104" t="s">
        <v>94</v>
      </c>
      <c r="AF40" s="99"/>
      <c r="AG40" s="99"/>
      <c r="AH40" s="99"/>
      <c r="AI40" s="100"/>
      <c r="AJ40" s="101">
        <f t="shared" ref="AJ40:AJ41" si="17">IF(K40="","",K40)</f>
        <v>1000</v>
      </c>
      <c r="AK40" s="102"/>
      <c r="AL40" s="102"/>
      <c r="AM40" s="102"/>
      <c r="AN40" s="108"/>
      <c r="AO40" s="99" t="s">
        <v>95</v>
      </c>
      <c r="AP40" s="99"/>
      <c r="AQ40" s="99"/>
      <c r="AR40" s="99"/>
      <c r="AS40" s="100"/>
      <c r="AT40" s="101">
        <f t="shared" ref="AT40:AT41" si="18">IF(U40="","",U40)</f>
        <v>80</v>
      </c>
      <c r="AU40" s="102"/>
      <c r="AV40" s="102"/>
      <c r="AW40" s="102"/>
      <c r="AX40" s="103"/>
      <c r="AY40" s="53"/>
      <c r="AZ40" s="54"/>
      <c r="BA40" s="54"/>
      <c r="BB40" s="54"/>
      <c r="BC40" s="54"/>
      <c r="BD40" s="104" t="s">
        <v>94</v>
      </c>
      <c r="BE40" s="99"/>
      <c r="BF40" s="99"/>
      <c r="BG40" s="99"/>
      <c r="BH40" s="100"/>
      <c r="BI40" s="101">
        <f t="shared" ref="BI40:BI41" si="19">IF(AJ40="","",AJ40)</f>
        <v>1000</v>
      </c>
      <c r="BJ40" s="102"/>
      <c r="BK40" s="102"/>
      <c r="BL40" s="102"/>
      <c r="BM40" s="108"/>
      <c r="BN40" s="99" t="s">
        <v>95</v>
      </c>
      <c r="BO40" s="99"/>
      <c r="BP40" s="99"/>
      <c r="BQ40" s="99"/>
      <c r="BR40" s="100"/>
      <c r="BS40" s="101">
        <f t="shared" ref="BS40:BS41" si="20">IF(AT40="","",AT40)</f>
        <v>80</v>
      </c>
      <c r="BT40" s="102"/>
      <c r="BU40" s="102"/>
      <c r="BV40" s="102"/>
      <c r="BW40" s="103"/>
    </row>
    <row r="41" spans="1:75" ht="25.5" customHeight="1">
      <c r="A41" s="55"/>
      <c r="B41" s="56"/>
      <c r="C41" s="56"/>
      <c r="D41" s="56"/>
      <c r="E41" s="56"/>
      <c r="F41" s="93" t="s">
        <v>98</v>
      </c>
      <c r="G41" s="88"/>
      <c r="H41" s="88"/>
      <c r="I41" s="88"/>
      <c r="J41" s="89"/>
      <c r="K41" s="95">
        <f>SUM(K39:O40)</f>
        <v>599000</v>
      </c>
      <c r="L41" s="96"/>
      <c r="M41" s="96"/>
      <c r="N41" s="96"/>
      <c r="O41" s="97"/>
      <c r="P41" s="88" t="s">
        <v>97</v>
      </c>
      <c r="Q41" s="88"/>
      <c r="R41" s="88"/>
      <c r="S41" s="88"/>
      <c r="T41" s="89"/>
      <c r="U41" s="95">
        <f>SUM(U39:Y40)</f>
        <v>59880</v>
      </c>
      <c r="V41" s="96"/>
      <c r="W41" s="96"/>
      <c r="X41" s="96"/>
      <c r="Y41" s="98"/>
      <c r="Z41" s="55"/>
      <c r="AA41" s="56"/>
      <c r="AB41" s="56"/>
      <c r="AC41" s="56"/>
      <c r="AD41" s="56"/>
      <c r="AE41" s="93" t="s">
        <v>98</v>
      </c>
      <c r="AF41" s="88"/>
      <c r="AG41" s="88"/>
      <c r="AH41" s="88"/>
      <c r="AI41" s="89"/>
      <c r="AJ41" s="90">
        <f t="shared" si="17"/>
        <v>599000</v>
      </c>
      <c r="AK41" s="91"/>
      <c r="AL41" s="91"/>
      <c r="AM41" s="91"/>
      <c r="AN41" s="94"/>
      <c r="AO41" s="88" t="s">
        <v>97</v>
      </c>
      <c r="AP41" s="88"/>
      <c r="AQ41" s="88"/>
      <c r="AR41" s="88"/>
      <c r="AS41" s="89"/>
      <c r="AT41" s="90">
        <f t="shared" si="18"/>
        <v>59880</v>
      </c>
      <c r="AU41" s="91"/>
      <c r="AV41" s="91"/>
      <c r="AW41" s="91"/>
      <c r="AX41" s="92"/>
      <c r="AY41" s="55"/>
      <c r="AZ41" s="56"/>
      <c r="BA41" s="56"/>
      <c r="BB41" s="56"/>
      <c r="BC41" s="56"/>
      <c r="BD41" s="93" t="s">
        <v>98</v>
      </c>
      <c r="BE41" s="88"/>
      <c r="BF41" s="88"/>
      <c r="BG41" s="88"/>
      <c r="BH41" s="89"/>
      <c r="BI41" s="90">
        <f t="shared" si="19"/>
        <v>599000</v>
      </c>
      <c r="BJ41" s="91"/>
      <c r="BK41" s="91"/>
      <c r="BL41" s="91"/>
      <c r="BM41" s="94"/>
      <c r="BN41" s="88" t="s">
        <v>97</v>
      </c>
      <c r="BO41" s="88"/>
      <c r="BP41" s="88"/>
      <c r="BQ41" s="88"/>
      <c r="BR41" s="89"/>
      <c r="BS41" s="90">
        <f t="shared" si="20"/>
        <v>59880</v>
      </c>
      <c r="BT41" s="91"/>
      <c r="BU41" s="91"/>
      <c r="BV41" s="91"/>
      <c r="BW41" s="92"/>
    </row>
    <row r="42" spans="1:75" ht="13.5" customHeight="1">
      <c r="A42" s="4"/>
      <c r="Y42" s="5"/>
      <c r="Z42" s="4"/>
      <c r="AX42" s="5"/>
      <c r="AY42" s="4"/>
      <c r="BW42" s="5"/>
    </row>
    <row r="43" spans="1:75" ht="18.75" customHeight="1">
      <c r="A43" s="4"/>
      <c r="B43" s="84" t="s">
        <v>22</v>
      </c>
      <c r="C43" s="85"/>
      <c r="D43" s="85"/>
      <c r="E43" s="85"/>
      <c r="F43" s="85"/>
      <c r="G43" s="86"/>
      <c r="K43" s="72" t="s">
        <v>24</v>
      </c>
      <c r="L43" s="87"/>
      <c r="M43" s="73"/>
      <c r="N43" s="78" t="s">
        <v>26</v>
      </c>
      <c r="O43" s="80"/>
      <c r="P43" s="78" t="s">
        <v>27</v>
      </c>
      <c r="Q43" s="80"/>
      <c r="R43" s="78" t="s">
        <v>28</v>
      </c>
      <c r="S43" s="80"/>
      <c r="T43" s="78" t="s">
        <v>29</v>
      </c>
      <c r="U43" s="80"/>
      <c r="V43" s="78" t="s">
        <v>30</v>
      </c>
      <c r="W43" s="80"/>
      <c r="Y43" s="5"/>
      <c r="Z43" s="4"/>
      <c r="AA43" s="84" t="s">
        <v>22</v>
      </c>
      <c r="AB43" s="85"/>
      <c r="AC43" s="85"/>
      <c r="AD43" s="85"/>
      <c r="AE43" s="85"/>
      <c r="AF43" s="86"/>
      <c r="AJ43" s="72" t="s">
        <v>24</v>
      </c>
      <c r="AK43" s="87"/>
      <c r="AL43" s="73"/>
      <c r="AM43" s="78" t="s">
        <v>26</v>
      </c>
      <c r="AN43" s="80"/>
      <c r="AO43" s="78" t="s">
        <v>27</v>
      </c>
      <c r="AP43" s="80"/>
      <c r="AQ43" s="78" t="s">
        <v>28</v>
      </c>
      <c r="AR43" s="80"/>
      <c r="AS43" s="78" t="s">
        <v>29</v>
      </c>
      <c r="AT43" s="80"/>
      <c r="AU43" s="78" t="s">
        <v>30</v>
      </c>
      <c r="AV43" s="80"/>
      <c r="AX43" s="5"/>
      <c r="AY43" s="4"/>
      <c r="AZ43" s="84" t="s">
        <v>22</v>
      </c>
      <c r="BA43" s="85"/>
      <c r="BB43" s="85"/>
      <c r="BC43" s="85"/>
      <c r="BD43" s="85"/>
      <c r="BE43" s="86"/>
      <c r="BI43" s="72" t="s">
        <v>24</v>
      </c>
      <c r="BJ43" s="87"/>
      <c r="BK43" s="73"/>
      <c r="BL43" s="78" t="s">
        <v>26</v>
      </c>
      <c r="BM43" s="80"/>
      <c r="BN43" s="78" t="s">
        <v>27</v>
      </c>
      <c r="BO43" s="80"/>
      <c r="BP43" s="78" t="s">
        <v>28</v>
      </c>
      <c r="BQ43" s="80"/>
      <c r="BR43" s="78" t="s">
        <v>29</v>
      </c>
      <c r="BS43" s="80"/>
      <c r="BT43" s="78" t="s">
        <v>30</v>
      </c>
      <c r="BU43" s="80"/>
      <c r="BW43" s="5"/>
    </row>
    <row r="44" spans="1:75" ht="18.75" customHeight="1">
      <c r="A44" s="4"/>
      <c r="B44" s="78" t="s">
        <v>20</v>
      </c>
      <c r="C44" s="79"/>
      <c r="D44" s="80"/>
      <c r="E44" s="78" t="s">
        <v>21</v>
      </c>
      <c r="F44" s="79"/>
      <c r="G44" s="80"/>
      <c r="K44" s="81" t="s">
        <v>25</v>
      </c>
      <c r="L44" s="82"/>
      <c r="M44" s="83"/>
      <c r="N44" s="72"/>
      <c r="O44" s="73"/>
      <c r="P44" s="72"/>
      <c r="Q44" s="73"/>
      <c r="R44" s="72"/>
      <c r="S44" s="73"/>
      <c r="T44" s="72"/>
      <c r="U44" s="73"/>
      <c r="V44" s="72"/>
      <c r="W44" s="73"/>
      <c r="Y44" s="5"/>
      <c r="Z44" s="4"/>
      <c r="AA44" s="78" t="s">
        <v>20</v>
      </c>
      <c r="AB44" s="79"/>
      <c r="AC44" s="80"/>
      <c r="AD44" s="78" t="s">
        <v>21</v>
      </c>
      <c r="AE44" s="79"/>
      <c r="AF44" s="80"/>
      <c r="AJ44" s="81" t="s">
        <v>25</v>
      </c>
      <c r="AK44" s="82"/>
      <c r="AL44" s="83"/>
      <c r="AM44" s="72"/>
      <c r="AN44" s="73"/>
      <c r="AO44" s="72"/>
      <c r="AP44" s="73"/>
      <c r="AQ44" s="72"/>
      <c r="AR44" s="73"/>
      <c r="AS44" s="72"/>
      <c r="AT44" s="73"/>
      <c r="AU44" s="72"/>
      <c r="AV44" s="73"/>
      <c r="AX44" s="5"/>
      <c r="AY44" s="4"/>
      <c r="AZ44" s="78" t="s">
        <v>20</v>
      </c>
      <c r="BA44" s="79"/>
      <c r="BB44" s="80"/>
      <c r="BC44" s="78" t="s">
        <v>21</v>
      </c>
      <c r="BD44" s="79"/>
      <c r="BE44" s="80"/>
      <c r="BI44" s="81" t="s">
        <v>25</v>
      </c>
      <c r="BJ44" s="82"/>
      <c r="BK44" s="83"/>
      <c r="BL44" s="72"/>
      <c r="BM44" s="73"/>
      <c r="BN44" s="72"/>
      <c r="BO44" s="73"/>
      <c r="BP44" s="72"/>
      <c r="BQ44" s="73"/>
      <c r="BR44" s="72"/>
      <c r="BS44" s="73"/>
      <c r="BT44" s="72"/>
      <c r="BU44" s="73"/>
      <c r="BW44" s="5"/>
    </row>
    <row r="45" spans="1:75" ht="32.25" customHeight="1">
      <c r="A45" s="4"/>
      <c r="B45" s="76">
        <v>50</v>
      </c>
      <c r="C45" s="77"/>
      <c r="D45" s="6" t="s">
        <v>23</v>
      </c>
      <c r="E45" s="76">
        <v>50</v>
      </c>
      <c r="F45" s="77"/>
      <c r="G45" s="6" t="s">
        <v>23</v>
      </c>
      <c r="K45" s="8"/>
      <c r="L45" s="7"/>
      <c r="M45" s="9"/>
      <c r="N45" s="74"/>
      <c r="O45" s="75"/>
      <c r="P45" s="74"/>
      <c r="Q45" s="75"/>
      <c r="R45" s="74"/>
      <c r="S45" s="75"/>
      <c r="T45" s="74"/>
      <c r="U45" s="75"/>
      <c r="V45" s="74"/>
      <c r="W45" s="75"/>
      <c r="Y45" s="5"/>
      <c r="Z45" s="4"/>
      <c r="AA45" s="78">
        <f>IF(B45="","",B45)</f>
        <v>50</v>
      </c>
      <c r="AB45" s="79"/>
      <c r="AC45" s="6" t="s">
        <v>23</v>
      </c>
      <c r="AD45" s="78">
        <f>IF(E45="","",E45)</f>
        <v>50</v>
      </c>
      <c r="AE45" s="79"/>
      <c r="AF45" s="6" t="s">
        <v>23</v>
      </c>
      <c r="AJ45" s="8"/>
      <c r="AK45" s="7"/>
      <c r="AL45" s="9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X45" s="5"/>
      <c r="AY45" s="4"/>
      <c r="AZ45" s="78">
        <f>IF(AA45="","",AA45)</f>
        <v>50</v>
      </c>
      <c r="BA45" s="79"/>
      <c r="BB45" s="6" t="s">
        <v>23</v>
      </c>
      <c r="BC45" s="78">
        <f>IF(AD45="","",AD45)</f>
        <v>50</v>
      </c>
      <c r="BD45" s="79"/>
      <c r="BE45" s="6" t="s">
        <v>23</v>
      </c>
      <c r="BI45" s="8"/>
      <c r="BJ45" s="7"/>
      <c r="BK45" s="9"/>
      <c r="BL45" s="74"/>
      <c r="BM45" s="75"/>
      <c r="BN45" s="74"/>
      <c r="BO45" s="75"/>
      <c r="BP45" s="74"/>
      <c r="BQ45" s="75"/>
      <c r="BR45" s="74"/>
      <c r="BS45" s="75"/>
      <c r="BT45" s="74"/>
      <c r="BU45" s="75"/>
      <c r="BW45" s="5"/>
    </row>
    <row r="46" spans="1:75" ht="18.7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9"/>
      <c r="AY46" s="8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9"/>
    </row>
    <row r="47" spans="1:75">
      <c r="B47" s="16" t="s">
        <v>38</v>
      </c>
      <c r="AA47" s="16" t="str">
        <f>IF(B47="","",B47)</f>
        <v>➀毎月25日締切、翌月5日迄必着。</v>
      </c>
      <c r="AZ47" s="16" t="str">
        <f>IF(AA47="","",AA47)</f>
        <v>➀毎月25日締切、翌月5日迄必着。</v>
      </c>
    </row>
    <row r="48" spans="1:75">
      <c r="B48" s="16" t="s">
        <v>39</v>
      </c>
      <c r="AA48" s="16" t="str">
        <f t="shared" ref="AA48:AA50" si="21">IF(B48="","",B48)</f>
        <v>②各工事ごとに作成をお願いします。</v>
      </c>
      <c r="AZ48" s="16" t="str">
        <f t="shared" ref="AZ48:AZ50" si="22">IF(AA48="","",AA48)</f>
        <v>②各工事ごとに作成をお願いします。</v>
      </c>
    </row>
    <row r="49" spans="2:52">
      <c r="B49" s="16" t="s">
        <v>134</v>
      </c>
      <c r="AA49" s="16" t="str">
        <f t="shared" si="21"/>
        <v>③社印を押印し、貴社保管は保管ください。正と副を提出下さい。</v>
      </c>
      <c r="AZ49" s="16" t="str">
        <f t="shared" si="22"/>
        <v>③社印を押印し、貴社保管は保管ください。正と副を提出下さい。</v>
      </c>
    </row>
    <row r="50" spans="2:52">
      <c r="B50" s="40"/>
      <c r="AA50" s="16" t="str">
        <f t="shared" si="21"/>
        <v/>
      </c>
      <c r="AZ50" s="16" t="str">
        <f t="shared" si="22"/>
        <v/>
      </c>
    </row>
    <row r="131" spans="44:48">
      <c r="AR131" s="3" t="b">
        <v>1</v>
      </c>
      <c r="AV131" s="3" t="b">
        <v>0</v>
      </c>
    </row>
  </sheetData>
  <mergeCells count="470">
    <mergeCell ref="BU2:BW3"/>
    <mergeCell ref="A5:I5"/>
    <mergeCell ref="Q5:R5"/>
    <mergeCell ref="Z5:AH5"/>
    <mergeCell ref="AP5:AQ5"/>
    <mergeCell ref="AY5:BG5"/>
    <mergeCell ref="BO5:BP5"/>
    <mergeCell ref="G2:T3"/>
    <mergeCell ref="W2:Y3"/>
    <mergeCell ref="AF2:AS3"/>
    <mergeCell ref="AV2:AX3"/>
    <mergeCell ref="BE2:BR3"/>
    <mergeCell ref="A6:J7"/>
    <mergeCell ref="K6:L7"/>
    <mergeCell ref="Z6:AI7"/>
    <mergeCell ref="AJ6:AK7"/>
    <mergeCell ref="AY6:BH7"/>
    <mergeCell ref="BI6:BJ7"/>
    <mergeCell ref="O7:Q7"/>
    <mergeCell ref="R7:Y7"/>
    <mergeCell ref="AN7:AP7"/>
    <mergeCell ref="AQ7:AX7"/>
    <mergeCell ref="O9:Q9"/>
    <mergeCell ref="R9:Y9"/>
    <mergeCell ref="AN9:AP9"/>
    <mergeCell ref="AQ9:AX9"/>
    <mergeCell ref="BM9:BO9"/>
    <mergeCell ref="BP9:BW9"/>
    <mergeCell ref="BM7:BO7"/>
    <mergeCell ref="BP7:BW7"/>
    <mergeCell ref="O8:Q8"/>
    <mergeCell ref="R8:Y8"/>
    <mergeCell ref="AN8:AP8"/>
    <mergeCell ref="AQ8:AX8"/>
    <mergeCell ref="BM8:BO8"/>
    <mergeCell ref="BP8:BW8"/>
    <mergeCell ref="BC10:BI10"/>
    <mergeCell ref="BM10:BO11"/>
    <mergeCell ref="BP10:BV11"/>
    <mergeCell ref="O10:Q11"/>
    <mergeCell ref="R10:X11"/>
    <mergeCell ref="Z11:AC14"/>
    <mergeCell ref="AD11:AJ14"/>
    <mergeCell ref="AY11:BB14"/>
    <mergeCell ref="BC11:BI14"/>
    <mergeCell ref="O12:Q12"/>
    <mergeCell ref="R12:U12"/>
    <mergeCell ref="V12:Y12"/>
    <mergeCell ref="AN10:AP11"/>
    <mergeCell ref="AQ10:AW11"/>
    <mergeCell ref="AY10:BB10"/>
    <mergeCell ref="A11:D14"/>
    <mergeCell ref="E11:K14"/>
    <mergeCell ref="BM12:BO12"/>
    <mergeCell ref="BP12:BS12"/>
    <mergeCell ref="BT12:BW12"/>
    <mergeCell ref="O14:Q15"/>
    <mergeCell ref="R14:W14"/>
    <mergeCell ref="X14:Y14"/>
    <mergeCell ref="AN14:AP15"/>
    <mergeCell ref="AQ14:AV14"/>
    <mergeCell ref="AN12:AP12"/>
    <mergeCell ref="AQ12:AT12"/>
    <mergeCell ref="AU12:AX12"/>
    <mergeCell ref="AW14:AX14"/>
    <mergeCell ref="BM14:BO15"/>
    <mergeCell ref="BP14:BU14"/>
    <mergeCell ref="BV14:BW14"/>
    <mergeCell ref="BV15:BW15"/>
    <mergeCell ref="B16:D16"/>
    <mergeCell ref="E16:J16"/>
    <mergeCell ref="O16:Q17"/>
    <mergeCell ref="R16:Y16"/>
    <mergeCell ref="AA16:AC16"/>
    <mergeCell ref="AD16:AI16"/>
    <mergeCell ref="AN16:AP17"/>
    <mergeCell ref="AQ16:AX16"/>
    <mergeCell ref="AZ16:BB16"/>
    <mergeCell ref="AD15:AI15"/>
    <mergeCell ref="AQ15:AV15"/>
    <mergeCell ref="AW15:AX15"/>
    <mergeCell ref="AZ15:BB15"/>
    <mergeCell ref="BC15:BH15"/>
    <mergeCell ref="BP15:BU15"/>
    <mergeCell ref="BC16:BH16"/>
    <mergeCell ref="BM16:BO17"/>
    <mergeCell ref="BP16:BW16"/>
    <mergeCell ref="AQ18:AR18"/>
    <mergeCell ref="AS18:AX18"/>
    <mergeCell ref="AZ18:BB18"/>
    <mergeCell ref="BC18:BH18"/>
    <mergeCell ref="BC19:BH19"/>
    <mergeCell ref="B15:D15"/>
    <mergeCell ref="E15:J15"/>
    <mergeCell ref="R15:W15"/>
    <mergeCell ref="X15:Y15"/>
    <mergeCell ref="AA15:AC15"/>
    <mergeCell ref="B17:D17"/>
    <mergeCell ref="E17:J17"/>
    <mergeCell ref="AA17:AC17"/>
    <mergeCell ref="AD17:AI17"/>
    <mergeCell ref="AZ17:BB17"/>
    <mergeCell ref="BC17:BH17"/>
    <mergeCell ref="BP19:BW19"/>
    <mergeCell ref="C21:K21"/>
    <mergeCell ref="M21:N21"/>
    <mergeCell ref="O21:Q21"/>
    <mergeCell ref="R21:T21"/>
    <mergeCell ref="U21:Y21"/>
    <mergeCell ref="AB21:AJ21"/>
    <mergeCell ref="AL21:AM21"/>
    <mergeCell ref="AN21:AP21"/>
    <mergeCell ref="AQ21:AS21"/>
    <mergeCell ref="BM18:BO19"/>
    <mergeCell ref="BP18:BQ18"/>
    <mergeCell ref="BR18:BW18"/>
    <mergeCell ref="B19:D19"/>
    <mergeCell ref="E19:J19"/>
    <mergeCell ref="R19:Y19"/>
    <mergeCell ref="AA19:AC19"/>
    <mergeCell ref="AD19:AI19"/>
    <mergeCell ref="B18:D18"/>
    <mergeCell ref="E18:J18"/>
    <mergeCell ref="O18:Q19"/>
    <mergeCell ref="R18:S18"/>
    <mergeCell ref="T18:Y18"/>
    <mergeCell ref="AA18:AC18"/>
    <mergeCell ref="AB22:AJ22"/>
    <mergeCell ref="BP23:BR23"/>
    <mergeCell ref="BS23:BW23"/>
    <mergeCell ref="AT21:AX21"/>
    <mergeCell ref="BA21:BI21"/>
    <mergeCell ref="BK21:BL21"/>
    <mergeCell ref="BM21:BO21"/>
    <mergeCell ref="BP21:BR21"/>
    <mergeCell ref="BS21:BW21"/>
    <mergeCell ref="AQ23:AS23"/>
    <mergeCell ref="AT23:AX23"/>
    <mergeCell ref="BA23:BI23"/>
    <mergeCell ref="BK23:BL23"/>
    <mergeCell ref="BM23:BO23"/>
    <mergeCell ref="AQ19:AX19"/>
    <mergeCell ref="AZ19:BB19"/>
    <mergeCell ref="AD18:AI18"/>
    <mergeCell ref="AN18:AP19"/>
    <mergeCell ref="AL24:AM24"/>
    <mergeCell ref="AN24:AP24"/>
    <mergeCell ref="AN23:AP23"/>
    <mergeCell ref="BM22:BO22"/>
    <mergeCell ref="BP22:BR22"/>
    <mergeCell ref="BS22:BW22"/>
    <mergeCell ref="C23:K23"/>
    <mergeCell ref="M23:N23"/>
    <mergeCell ref="O23:Q23"/>
    <mergeCell ref="R23:T23"/>
    <mergeCell ref="U23:Y23"/>
    <mergeCell ref="AB23:AJ23"/>
    <mergeCell ref="AL23:AM23"/>
    <mergeCell ref="AL22:AM22"/>
    <mergeCell ref="AN22:AP22"/>
    <mergeCell ref="AQ22:AS22"/>
    <mergeCell ref="AT22:AX22"/>
    <mergeCell ref="BA22:BI22"/>
    <mergeCell ref="BK22:BL22"/>
    <mergeCell ref="C22:K22"/>
    <mergeCell ref="M22:N22"/>
    <mergeCell ref="O22:Q22"/>
    <mergeCell ref="R22:T22"/>
    <mergeCell ref="U22:Y22"/>
    <mergeCell ref="AT25:AX25"/>
    <mergeCell ref="BA25:BI25"/>
    <mergeCell ref="BK25:BL25"/>
    <mergeCell ref="BM25:BO25"/>
    <mergeCell ref="BP25:BR25"/>
    <mergeCell ref="BS25:BW25"/>
    <mergeCell ref="BS24:BW24"/>
    <mergeCell ref="C25:K25"/>
    <mergeCell ref="M25:N25"/>
    <mergeCell ref="O25:Q25"/>
    <mergeCell ref="R25:T25"/>
    <mergeCell ref="U25:Y25"/>
    <mergeCell ref="AB25:AJ25"/>
    <mergeCell ref="AL25:AM25"/>
    <mergeCell ref="AN25:AP25"/>
    <mergeCell ref="AQ25:AS25"/>
    <mergeCell ref="AQ24:AS24"/>
    <mergeCell ref="AT24:AX24"/>
    <mergeCell ref="BA24:BI24"/>
    <mergeCell ref="BK24:BL24"/>
    <mergeCell ref="BM24:BO24"/>
    <mergeCell ref="BP24:BR24"/>
    <mergeCell ref="C24:K24"/>
    <mergeCell ref="M24:N24"/>
    <mergeCell ref="O24:Q24"/>
    <mergeCell ref="R24:T24"/>
    <mergeCell ref="U24:Y24"/>
    <mergeCell ref="AB24:AJ24"/>
    <mergeCell ref="C27:K27"/>
    <mergeCell ref="M27:N27"/>
    <mergeCell ref="O27:Q27"/>
    <mergeCell ref="R27:T27"/>
    <mergeCell ref="U27:Y27"/>
    <mergeCell ref="AB27:AJ27"/>
    <mergeCell ref="AL27:AM27"/>
    <mergeCell ref="AL26:AM26"/>
    <mergeCell ref="AN26:AP26"/>
    <mergeCell ref="C26:K26"/>
    <mergeCell ref="M26:N26"/>
    <mergeCell ref="O26:Q26"/>
    <mergeCell ref="R26:T26"/>
    <mergeCell ref="U26:Y26"/>
    <mergeCell ref="AB26:AJ26"/>
    <mergeCell ref="R28:T28"/>
    <mergeCell ref="U28:Y28"/>
    <mergeCell ref="AB28:AJ28"/>
    <mergeCell ref="AL28:AM28"/>
    <mergeCell ref="AN28:AP28"/>
    <mergeCell ref="AN27:AP27"/>
    <mergeCell ref="BM26:BO26"/>
    <mergeCell ref="BP26:BR26"/>
    <mergeCell ref="BS26:BW26"/>
    <mergeCell ref="AQ26:AS26"/>
    <mergeCell ref="AT26:AX26"/>
    <mergeCell ref="BA26:BI26"/>
    <mergeCell ref="BK26:BL26"/>
    <mergeCell ref="BP27:BR27"/>
    <mergeCell ref="BS27:BW27"/>
    <mergeCell ref="AQ27:AS27"/>
    <mergeCell ref="AT27:AX27"/>
    <mergeCell ref="BA27:BI27"/>
    <mergeCell ref="BK27:BL27"/>
    <mergeCell ref="BM27:BO27"/>
    <mergeCell ref="BS28:BW28"/>
    <mergeCell ref="AQ28:AS28"/>
    <mergeCell ref="AT28:AX28"/>
    <mergeCell ref="BA28:BI28"/>
    <mergeCell ref="AT29:AX29"/>
    <mergeCell ref="BA29:BI29"/>
    <mergeCell ref="BK29:BL29"/>
    <mergeCell ref="BM29:BO29"/>
    <mergeCell ref="AB30:AJ30"/>
    <mergeCell ref="BP31:BR31"/>
    <mergeCell ref="BS31:BW31"/>
    <mergeCell ref="BP29:BR29"/>
    <mergeCell ref="BS29:BW29"/>
    <mergeCell ref="BS30:BW30"/>
    <mergeCell ref="BM31:BO31"/>
    <mergeCell ref="C29:K29"/>
    <mergeCell ref="M29:N29"/>
    <mergeCell ref="O29:Q29"/>
    <mergeCell ref="R29:T29"/>
    <mergeCell ref="U29:Y29"/>
    <mergeCell ref="AB29:AJ29"/>
    <mergeCell ref="AL29:AM29"/>
    <mergeCell ref="AN29:AP29"/>
    <mergeCell ref="AQ29:AS29"/>
    <mergeCell ref="BK28:BL28"/>
    <mergeCell ref="BM28:BO28"/>
    <mergeCell ref="BP28:BR28"/>
    <mergeCell ref="C28:K28"/>
    <mergeCell ref="M28:N28"/>
    <mergeCell ref="O28:Q28"/>
    <mergeCell ref="AL32:AM32"/>
    <mergeCell ref="AN32:AP32"/>
    <mergeCell ref="AN31:AP31"/>
    <mergeCell ref="BM30:BO30"/>
    <mergeCell ref="BP30:BR30"/>
    <mergeCell ref="C31:K31"/>
    <mergeCell ref="M31:N31"/>
    <mergeCell ref="O31:Q31"/>
    <mergeCell ref="R31:T31"/>
    <mergeCell ref="U31:Y31"/>
    <mergeCell ref="AB31:AJ31"/>
    <mergeCell ref="AL31:AM31"/>
    <mergeCell ref="AL30:AM30"/>
    <mergeCell ref="AN30:AP30"/>
    <mergeCell ref="AQ30:AS30"/>
    <mergeCell ref="AT30:AX30"/>
    <mergeCell ref="BA30:BI30"/>
    <mergeCell ref="BK30:BL30"/>
    <mergeCell ref="C30:K30"/>
    <mergeCell ref="M30:N30"/>
    <mergeCell ref="O30:Q30"/>
    <mergeCell ref="R30:T30"/>
    <mergeCell ref="U30:Y30"/>
    <mergeCell ref="AQ31:AS31"/>
    <mergeCell ref="AT31:AX31"/>
    <mergeCell ref="BA31:BI31"/>
    <mergeCell ref="BK31:BL31"/>
    <mergeCell ref="AT33:AX33"/>
    <mergeCell ref="BA33:BI33"/>
    <mergeCell ref="BK33:BL33"/>
    <mergeCell ref="BM33:BO33"/>
    <mergeCell ref="BP33:BR33"/>
    <mergeCell ref="BS33:BW33"/>
    <mergeCell ref="BS32:BW32"/>
    <mergeCell ref="C33:K33"/>
    <mergeCell ref="M33:N33"/>
    <mergeCell ref="O33:Q33"/>
    <mergeCell ref="R33:T33"/>
    <mergeCell ref="U33:Y33"/>
    <mergeCell ref="AB33:AJ33"/>
    <mergeCell ref="AL33:AM33"/>
    <mergeCell ref="AN33:AP33"/>
    <mergeCell ref="AQ33:AS33"/>
    <mergeCell ref="AQ32:AS32"/>
    <mergeCell ref="AT32:AX32"/>
    <mergeCell ref="BA32:BI32"/>
    <mergeCell ref="BK32:BL32"/>
    <mergeCell ref="BM32:BO32"/>
    <mergeCell ref="BP32:BR32"/>
    <mergeCell ref="C32:K32"/>
    <mergeCell ref="M32:N32"/>
    <mergeCell ref="O32:Q32"/>
    <mergeCell ref="R32:T32"/>
    <mergeCell ref="U32:Y32"/>
    <mergeCell ref="AB32:AJ32"/>
    <mergeCell ref="C35:K35"/>
    <mergeCell ref="M35:N35"/>
    <mergeCell ref="O35:Q35"/>
    <mergeCell ref="R35:T35"/>
    <mergeCell ref="U35:Y35"/>
    <mergeCell ref="AB35:AJ35"/>
    <mergeCell ref="AL35:AM35"/>
    <mergeCell ref="AL34:AM34"/>
    <mergeCell ref="AN34:AP34"/>
    <mergeCell ref="C34:K34"/>
    <mergeCell ref="M34:N34"/>
    <mergeCell ref="O34:Q34"/>
    <mergeCell ref="R34:T34"/>
    <mergeCell ref="U34:Y34"/>
    <mergeCell ref="AB34:AJ34"/>
    <mergeCell ref="AN36:AP36"/>
    <mergeCell ref="AN35:AP35"/>
    <mergeCell ref="BM34:BO34"/>
    <mergeCell ref="BP34:BR34"/>
    <mergeCell ref="BS34:BW34"/>
    <mergeCell ref="AQ34:AS34"/>
    <mergeCell ref="AT34:AX34"/>
    <mergeCell ref="BA34:BI34"/>
    <mergeCell ref="BK34:BL34"/>
    <mergeCell ref="BP35:BR35"/>
    <mergeCell ref="BS35:BW35"/>
    <mergeCell ref="AQ35:AS35"/>
    <mergeCell ref="AT35:AX35"/>
    <mergeCell ref="BA35:BI35"/>
    <mergeCell ref="BK35:BL35"/>
    <mergeCell ref="BM35:BO35"/>
    <mergeCell ref="BS36:BW36"/>
    <mergeCell ref="AQ36:AS36"/>
    <mergeCell ref="AT36:AX36"/>
    <mergeCell ref="BA36:BI36"/>
    <mergeCell ref="BK36:BL36"/>
    <mergeCell ref="BM36:BO36"/>
    <mergeCell ref="BP36:BR36"/>
    <mergeCell ref="C36:K36"/>
    <mergeCell ref="M36:N36"/>
    <mergeCell ref="O36:Q36"/>
    <mergeCell ref="A38:T38"/>
    <mergeCell ref="U38:Y38"/>
    <mergeCell ref="Z38:AS38"/>
    <mergeCell ref="AT38:AX38"/>
    <mergeCell ref="AY38:BR38"/>
    <mergeCell ref="C37:K37"/>
    <mergeCell ref="M37:N37"/>
    <mergeCell ref="O37:Q37"/>
    <mergeCell ref="R37:T37"/>
    <mergeCell ref="U37:Y37"/>
    <mergeCell ref="AB37:AJ37"/>
    <mergeCell ref="AL37:AM37"/>
    <mergeCell ref="AN37:AP37"/>
    <mergeCell ref="AQ37:AS37"/>
    <mergeCell ref="R36:T36"/>
    <mergeCell ref="U36:Y36"/>
    <mergeCell ref="AB36:AJ36"/>
    <mergeCell ref="AL36:AM36"/>
    <mergeCell ref="BS38:BW38"/>
    <mergeCell ref="AT37:AX37"/>
    <mergeCell ref="BA37:BI37"/>
    <mergeCell ref="BK37:BL37"/>
    <mergeCell ref="BM37:BO37"/>
    <mergeCell ref="BP37:BR37"/>
    <mergeCell ref="BS37:BW37"/>
    <mergeCell ref="AO39:AS39"/>
    <mergeCell ref="AT39:AX39"/>
    <mergeCell ref="BD39:BH39"/>
    <mergeCell ref="BI39:BM39"/>
    <mergeCell ref="BN39:BR39"/>
    <mergeCell ref="BS39:BW39"/>
    <mergeCell ref="F39:J39"/>
    <mergeCell ref="K39:O39"/>
    <mergeCell ref="P39:T39"/>
    <mergeCell ref="U39:Y39"/>
    <mergeCell ref="AE39:AI39"/>
    <mergeCell ref="AJ39:AN39"/>
    <mergeCell ref="BI40:BM40"/>
    <mergeCell ref="BN40:BR40"/>
    <mergeCell ref="BS40:BW40"/>
    <mergeCell ref="F40:J40"/>
    <mergeCell ref="K40:O40"/>
    <mergeCell ref="P40:T40"/>
    <mergeCell ref="U40:Y40"/>
    <mergeCell ref="AE40:AI40"/>
    <mergeCell ref="AJ40:AN40"/>
    <mergeCell ref="F41:J41"/>
    <mergeCell ref="K41:O41"/>
    <mergeCell ref="P41:T41"/>
    <mergeCell ref="U41:Y41"/>
    <mergeCell ref="AE41:AI41"/>
    <mergeCell ref="AJ41:AN41"/>
    <mergeCell ref="AO40:AS40"/>
    <mergeCell ref="AT40:AX40"/>
    <mergeCell ref="BD40:BH40"/>
    <mergeCell ref="AO41:AS41"/>
    <mergeCell ref="AT41:AX41"/>
    <mergeCell ref="BD41:BH41"/>
    <mergeCell ref="BI41:BM41"/>
    <mergeCell ref="BN41:BR41"/>
    <mergeCell ref="BP43:BQ43"/>
    <mergeCell ref="BR43:BS43"/>
    <mergeCell ref="BS41:BW41"/>
    <mergeCell ref="BT43:BU43"/>
    <mergeCell ref="AZ43:BE43"/>
    <mergeCell ref="BI43:BK43"/>
    <mergeCell ref="BL43:BM43"/>
    <mergeCell ref="BN43:BO43"/>
    <mergeCell ref="E44:G44"/>
    <mergeCell ref="K44:M44"/>
    <mergeCell ref="N44:O45"/>
    <mergeCell ref="P44:Q45"/>
    <mergeCell ref="R44:S45"/>
    <mergeCell ref="T44:U45"/>
    <mergeCell ref="AS43:AT43"/>
    <mergeCell ref="AU43:AV43"/>
    <mergeCell ref="V43:W43"/>
    <mergeCell ref="AA43:AF43"/>
    <mergeCell ref="AJ43:AL43"/>
    <mergeCell ref="AM43:AN43"/>
    <mergeCell ref="AO43:AP43"/>
    <mergeCell ref="AQ43:AR43"/>
    <mergeCell ref="B43:G43"/>
    <mergeCell ref="K43:M43"/>
    <mergeCell ref="N43:O43"/>
    <mergeCell ref="P43:Q43"/>
    <mergeCell ref="R43:S43"/>
    <mergeCell ref="T43:U43"/>
    <mergeCell ref="BL44:BM45"/>
    <mergeCell ref="BN44:BO45"/>
    <mergeCell ref="BP44:BQ45"/>
    <mergeCell ref="BR44:BS45"/>
    <mergeCell ref="BT44:BU45"/>
    <mergeCell ref="B45:C45"/>
    <mergeCell ref="E45:F45"/>
    <mergeCell ref="AA45:AB45"/>
    <mergeCell ref="AD45:AE45"/>
    <mergeCell ref="AZ45:BA45"/>
    <mergeCell ref="AQ44:AR45"/>
    <mergeCell ref="AS44:AT45"/>
    <mergeCell ref="AU44:AV45"/>
    <mergeCell ref="AZ44:BB44"/>
    <mergeCell ref="BC44:BE44"/>
    <mergeCell ref="BI44:BK44"/>
    <mergeCell ref="BC45:BD45"/>
    <mergeCell ref="V44:W45"/>
    <mergeCell ref="AA44:AC44"/>
    <mergeCell ref="AD44:AF44"/>
    <mergeCell ref="AJ44:AL44"/>
    <mergeCell ref="AM44:AN45"/>
    <mergeCell ref="AO44:AP45"/>
    <mergeCell ref="B44:D44"/>
  </mergeCells>
  <phoneticPr fontId="2"/>
  <dataValidations count="1">
    <dataValidation type="list" allowBlank="1" showInputMessage="1" showErrorMessage="1" sqref="L22:L37" xr:uid="{6D243938-5957-4B8B-9B07-71155E5ACEA0}">
      <formula1>" 　 ,10%,軽8%,非課税,不課税"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2" manualBreakCount="2">
    <brk id="25" max="48" man="1"/>
    <brk id="50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238125</xdr:rowOff>
                  </from>
                  <to>
                    <xdr:col>19</xdr:col>
                    <xdr:colOff>38100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42</xdr:col>
                    <xdr:colOff>266700</xdr:colOff>
                    <xdr:row>16</xdr:row>
                    <xdr:rowOff>0</xdr:rowOff>
                  </from>
                  <to>
                    <xdr:col>44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67</xdr:col>
                    <xdr:colOff>257175</xdr:colOff>
                    <xdr:row>15</xdr:row>
                    <xdr:rowOff>228600</xdr:rowOff>
                  </from>
                  <to>
                    <xdr:col>69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21</xdr:col>
                    <xdr:colOff>257175</xdr:colOff>
                    <xdr:row>16</xdr:row>
                    <xdr:rowOff>9525</xdr:rowOff>
                  </from>
                  <to>
                    <xdr:col>23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46</xdr:col>
                    <xdr:colOff>257175</xdr:colOff>
                    <xdr:row>16</xdr:row>
                    <xdr:rowOff>9525</xdr:rowOff>
                  </from>
                  <to>
                    <xdr:col>48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71</xdr:col>
                    <xdr:colOff>257175</xdr:colOff>
                    <xdr:row>16</xdr:row>
                    <xdr:rowOff>19050</xdr:rowOff>
                  </from>
                  <to>
                    <xdr:col>73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E502-1271-4C70-B29A-559D6C58F399}">
  <sheetPr>
    <tabColor rgb="FFFF0000"/>
    <pageSetUpPr fitToPage="1"/>
  </sheetPr>
  <dimension ref="A1:BX144"/>
  <sheetViews>
    <sheetView showGridLines="0" zoomScale="82" zoomScaleNormal="82" zoomScaleSheetLayoutView="73" workbookViewId="0">
      <selection activeCell="A2" sqref="A2"/>
    </sheetView>
  </sheetViews>
  <sheetFormatPr defaultRowHeight="13.5"/>
  <cols>
    <col min="1" max="11" width="3.625" style="24" customWidth="1"/>
    <col min="12" max="12" width="6.125" style="24" customWidth="1"/>
    <col min="13" max="14" width="3.375" style="24" customWidth="1"/>
    <col min="15" max="36" width="3.625" style="24" customWidth="1"/>
    <col min="37" max="37" width="6.125" style="24" customWidth="1"/>
    <col min="38" max="39" width="3.375" style="24" customWidth="1"/>
    <col min="40" max="61" width="3.625" style="24" customWidth="1"/>
    <col min="62" max="62" width="6.125" style="24" customWidth="1"/>
    <col min="63" max="64" width="3.375" style="24" customWidth="1"/>
    <col min="65" max="75" width="3.625" style="24" customWidth="1"/>
    <col min="76" max="16384" width="9" style="24"/>
  </cols>
  <sheetData>
    <row r="1" spans="1:76">
      <c r="A1" s="44" t="s">
        <v>90</v>
      </c>
    </row>
    <row r="2" spans="1:76" ht="18" customHeight="1">
      <c r="A2" s="22"/>
      <c r="B2" s="23"/>
      <c r="C2" s="23"/>
      <c r="D2" s="23"/>
      <c r="E2" s="23"/>
      <c r="F2" s="23"/>
      <c r="G2" s="357" t="s">
        <v>41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23"/>
      <c r="V2" s="23"/>
      <c r="W2" s="353" t="s">
        <v>42</v>
      </c>
      <c r="X2" s="230"/>
      <c r="Y2" s="216"/>
      <c r="Z2" s="22"/>
      <c r="AA2" s="23"/>
      <c r="AB2" s="23"/>
      <c r="AC2" s="23"/>
      <c r="AD2" s="23"/>
      <c r="AE2" s="23"/>
      <c r="AF2" s="357" t="s">
        <v>43</v>
      </c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23"/>
      <c r="AU2" s="23"/>
      <c r="AV2" s="353" t="s">
        <v>122</v>
      </c>
      <c r="AW2" s="230"/>
      <c r="AX2" s="216"/>
      <c r="AY2" s="22"/>
      <c r="AZ2" s="23"/>
      <c r="BA2" s="23"/>
      <c r="BB2" s="23"/>
      <c r="BC2" s="23"/>
      <c r="BD2" s="23"/>
      <c r="BE2" s="357" t="s">
        <v>43</v>
      </c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23"/>
      <c r="BT2" s="23"/>
      <c r="BU2" s="353" t="s">
        <v>123</v>
      </c>
      <c r="BV2" s="230"/>
      <c r="BW2" s="216"/>
    </row>
    <row r="3" spans="1:76" ht="18" customHeight="1" thickBot="1">
      <c r="A3" s="25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W3" s="354"/>
      <c r="X3" s="355"/>
      <c r="Y3" s="356"/>
      <c r="Z3" s="25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V3" s="354"/>
      <c r="AW3" s="355"/>
      <c r="AX3" s="356"/>
      <c r="AY3" s="25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U3" s="354"/>
      <c r="BV3" s="355"/>
      <c r="BW3" s="356"/>
    </row>
    <row r="4" spans="1:76" ht="18.75" customHeight="1">
      <c r="A4" s="25"/>
      <c r="Y4" s="26"/>
      <c r="Z4" s="25"/>
      <c r="AX4" s="26"/>
      <c r="AY4" s="25"/>
      <c r="BW4" s="26"/>
    </row>
    <row r="5" spans="1:76" ht="18.75" customHeight="1">
      <c r="A5" s="307" t="s">
        <v>44</v>
      </c>
      <c r="B5" s="292"/>
      <c r="C5" s="292"/>
      <c r="D5" s="292"/>
      <c r="E5" s="292"/>
      <c r="F5" s="292"/>
      <c r="G5" s="292"/>
      <c r="H5" s="292"/>
      <c r="I5" s="292"/>
      <c r="Q5" s="259" t="s">
        <v>45</v>
      </c>
      <c r="R5" s="259"/>
      <c r="S5" s="47">
        <v>5</v>
      </c>
      <c r="T5" s="27" t="s">
        <v>46</v>
      </c>
      <c r="U5" s="47">
        <v>9</v>
      </c>
      <c r="V5" s="27" t="s">
        <v>47</v>
      </c>
      <c r="W5" s="47">
        <v>25</v>
      </c>
      <c r="X5" s="27" t="s">
        <v>48</v>
      </c>
      <c r="Y5" s="26"/>
      <c r="Z5" s="307" t="s">
        <v>44</v>
      </c>
      <c r="AA5" s="292"/>
      <c r="AB5" s="292"/>
      <c r="AC5" s="292"/>
      <c r="AD5" s="292"/>
      <c r="AE5" s="292"/>
      <c r="AF5" s="292"/>
      <c r="AG5" s="292"/>
      <c r="AH5" s="292"/>
      <c r="AP5" s="259" t="s">
        <v>45</v>
      </c>
      <c r="AQ5" s="259"/>
      <c r="AR5" s="27">
        <f>IF(S5="","",S5)</f>
        <v>5</v>
      </c>
      <c r="AS5" s="27" t="str">
        <f t="shared" ref="AS5:AW5" si="0">IF(T5="","",T5)</f>
        <v>年</v>
      </c>
      <c r="AT5" s="27">
        <f t="shared" si="0"/>
        <v>9</v>
      </c>
      <c r="AU5" s="27" t="str">
        <f t="shared" si="0"/>
        <v>月</v>
      </c>
      <c r="AV5" s="27">
        <f t="shared" si="0"/>
        <v>25</v>
      </c>
      <c r="AW5" s="27" t="str">
        <f t="shared" si="0"/>
        <v>日</v>
      </c>
      <c r="AX5" s="26"/>
      <c r="AY5" s="307" t="s">
        <v>44</v>
      </c>
      <c r="AZ5" s="292"/>
      <c r="BA5" s="292"/>
      <c r="BB5" s="292"/>
      <c r="BC5" s="292"/>
      <c r="BD5" s="292"/>
      <c r="BE5" s="292"/>
      <c r="BF5" s="292"/>
      <c r="BG5" s="292"/>
      <c r="BO5" s="259" t="s">
        <v>45</v>
      </c>
      <c r="BP5" s="259"/>
      <c r="BQ5" s="27">
        <f>IF(AR5="","",AR5)</f>
        <v>5</v>
      </c>
      <c r="BR5" s="27" t="str">
        <f t="shared" ref="BR5:BV5" si="1">IF(AS5="","",AS5)</f>
        <v>年</v>
      </c>
      <c r="BS5" s="27">
        <f t="shared" si="1"/>
        <v>9</v>
      </c>
      <c r="BT5" s="27" t="str">
        <f t="shared" si="1"/>
        <v>月</v>
      </c>
      <c r="BU5" s="27">
        <f t="shared" si="1"/>
        <v>25</v>
      </c>
      <c r="BV5" s="27" t="str">
        <f t="shared" si="1"/>
        <v>日</v>
      </c>
      <c r="BW5" s="26"/>
    </row>
    <row r="6" spans="1:76" ht="18.75" customHeight="1">
      <c r="A6" s="343" t="s">
        <v>116</v>
      </c>
      <c r="B6" s="344"/>
      <c r="C6" s="344"/>
      <c r="D6" s="344"/>
      <c r="E6" s="344"/>
      <c r="F6" s="344"/>
      <c r="G6" s="344"/>
      <c r="H6" s="344"/>
      <c r="I6" s="344"/>
      <c r="J6" s="344"/>
      <c r="K6" s="347" t="s">
        <v>49</v>
      </c>
      <c r="L6" s="347"/>
      <c r="Y6" s="26"/>
      <c r="Z6" s="349" t="str">
        <f>IF(A6="","",A6)</f>
        <v>○○護岸</v>
      </c>
      <c r="AA6" s="347"/>
      <c r="AB6" s="347"/>
      <c r="AC6" s="347"/>
      <c r="AD6" s="347"/>
      <c r="AE6" s="347"/>
      <c r="AF6" s="347"/>
      <c r="AG6" s="347"/>
      <c r="AH6" s="347"/>
      <c r="AI6" s="347"/>
      <c r="AJ6" s="347" t="s">
        <v>49</v>
      </c>
      <c r="AK6" s="347"/>
      <c r="AX6" s="26"/>
      <c r="AY6" s="349" t="str">
        <f>IF(Z6="","",Z6)</f>
        <v>○○護岸</v>
      </c>
      <c r="AZ6" s="347"/>
      <c r="BA6" s="347"/>
      <c r="BB6" s="347"/>
      <c r="BC6" s="347"/>
      <c r="BD6" s="347"/>
      <c r="BE6" s="347"/>
      <c r="BF6" s="347"/>
      <c r="BG6" s="347"/>
      <c r="BH6" s="347"/>
      <c r="BI6" s="347" t="s">
        <v>49</v>
      </c>
      <c r="BJ6" s="347"/>
      <c r="BW6" s="26"/>
    </row>
    <row r="7" spans="1:76" ht="18.75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8"/>
      <c r="L7" s="348"/>
      <c r="O7" s="327" t="s">
        <v>50</v>
      </c>
      <c r="P7" s="327"/>
      <c r="Q7" s="327"/>
      <c r="R7" s="205" t="s">
        <v>124</v>
      </c>
      <c r="S7" s="205"/>
      <c r="T7" s="205"/>
      <c r="U7" s="205"/>
      <c r="V7" s="205"/>
      <c r="W7" s="205"/>
      <c r="X7" s="205"/>
      <c r="Y7" s="206"/>
      <c r="Z7" s="350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N7" s="327" t="s">
        <v>50</v>
      </c>
      <c r="AO7" s="327"/>
      <c r="AP7" s="327"/>
      <c r="AQ7" s="337" t="str">
        <f>IF(R7="","",R7)</f>
        <v>T1234567891234</v>
      </c>
      <c r="AR7" s="337"/>
      <c r="AS7" s="337"/>
      <c r="AT7" s="337"/>
      <c r="AU7" s="337"/>
      <c r="AV7" s="337"/>
      <c r="AW7" s="337"/>
      <c r="AX7" s="338"/>
      <c r="AY7" s="350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M7" s="327" t="s">
        <v>50</v>
      </c>
      <c r="BN7" s="327"/>
      <c r="BO7" s="327"/>
      <c r="BP7" s="337" t="str">
        <f>IF(AQ7="","",AQ7)</f>
        <v>T1234567891234</v>
      </c>
      <c r="BQ7" s="337"/>
      <c r="BR7" s="337"/>
      <c r="BS7" s="337"/>
      <c r="BT7" s="337"/>
      <c r="BU7" s="337"/>
      <c r="BV7" s="337"/>
      <c r="BW7" s="338"/>
    </row>
    <row r="8" spans="1:76" ht="18.75" customHeight="1">
      <c r="A8" s="25"/>
      <c r="B8" s="24" t="s">
        <v>51</v>
      </c>
      <c r="O8" s="326" t="s">
        <v>52</v>
      </c>
      <c r="P8" s="326"/>
      <c r="Q8" s="326"/>
      <c r="R8" s="194" t="s">
        <v>125</v>
      </c>
      <c r="S8" s="194"/>
      <c r="T8" s="194"/>
      <c r="U8" s="194"/>
      <c r="V8" s="194"/>
      <c r="W8" s="194"/>
      <c r="X8" s="194"/>
      <c r="Y8" s="195"/>
      <c r="Z8" s="25"/>
      <c r="AA8" s="24" t="s">
        <v>51</v>
      </c>
      <c r="AN8" s="326" t="s">
        <v>52</v>
      </c>
      <c r="AO8" s="326"/>
      <c r="AP8" s="326"/>
      <c r="AQ8" s="341" t="str">
        <f t="shared" ref="AQ8:AQ9" si="2">IF(R8="","",R8)</f>
        <v>123-4567</v>
      </c>
      <c r="AR8" s="341"/>
      <c r="AS8" s="341"/>
      <c r="AT8" s="341"/>
      <c r="AU8" s="341"/>
      <c r="AV8" s="341"/>
      <c r="AW8" s="341"/>
      <c r="AX8" s="342"/>
      <c r="AY8" s="25"/>
      <c r="AZ8" s="24" t="s">
        <v>51</v>
      </c>
      <c r="BM8" s="326" t="s">
        <v>52</v>
      </c>
      <c r="BN8" s="326"/>
      <c r="BO8" s="326"/>
      <c r="BP8" s="341" t="str">
        <f t="shared" ref="BP8:BP9" si="3">IF(AQ8="","",AQ8)</f>
        <v>123-4567</v>
      </c>
      <c r="BQ8" s="341"/>
      <c r="BR8" s="341"/>
      <c r="BS8" s="341"/>
      <c r="BT8" s="341"/>
      <c r="BU8" s="341"/>
      <c r="BV8" s="341"/>
      <c r="BW8" s="342"/>
    </row>
    <row r="9" spans="1:76" ht="18.75" customHeight="1">
      <c r="A9" s="25"/>
      <c r="O9" s="327" t="s">
        <v>53</v>
      </c>
      <c r="P9" s="327"/>
      <c r="Q9" s="327"/>
      <c r="R9" s="188" t="s">
        <v>126</v>
      </c>
      <c r="S9" s="188"/>
      <c r="T9" s="188"/>
      <c r="U9" s="188"/>
      <c r="V9" s="188"/>
      <c r="W9" s="188"/>
      <c r="X9" s="188"/>
      <c r="Y9" s="189"/>
      <c r="Z9" s="25"/>
      <c r="AN9" s="327" t="s">
        <v>53</v>
      </c>
      <c r="AO9" s="327"/>
      <c r="AP9" s="327"/>
      <c r="AQ9" s="335" t="str">
        <f t="shared" si="2"/>
        <v>宮城県○○市○○町○○123番地</v>
      </c>
      <c r="AR9" s="335"/>
      <c r="AS9" s="335"/>
      <c r="AT9" s="335"/>
      <c r="AU9" s="335"/>
      <c r="AV9" s="335"/>
      <c r="AW9" s="335"/>
      <c r="AX9" s="336"/>
      <c r="AY9" s="25"/>
      <c r="BM9" s="327" t="s">
        <v>53</v>
      </c>
      <c r="BN9" s="327"/>
      <c r="BO9" s="327"/>
      <c r="BP9" s="335" t="str">
        <f t="shared" si="3"/>
        <v>宮城県○○市○○町○○123番地</v>
      </c>
      <c r="BQ9" s="335"/>
      <c r="BR9" s="335"/>
      <c r="BS9" s="335"/>
      <c r="BT9" s="335"/>
      <c r="BU9" s="335"/>
      <c r="BV9" s="335"/>
      <c r="BW9" s="336"/>
    </row>
    <row r="10" spans="1:76" ht="24.95" customHeight="1">
      <c r="A10" s="320" t="s">
        <v>56</v>
      </c>
      <c r="B10" s="318"/>
      <c r="C10" s="318"/>
      <c r="D10" s="319"/>
      <c r="E10" s="387">
        <f>IF(A6="","",K36+U36)</f>
        <v>1100000</v>
      </c>
      <c r="F10" s="388"/>
      <c r="G10" s="388"/>
      <c r="H10" s="388"/>
      <c r="I10" s="388"/>
      <c r="J10" s="388"/>
      <c r="K10" s="389"/>
      <c r="L10" s="28"/>
      <c r="O10" s="326" t="s">
        <v>54</v>
      </c>
      <c r="P10" s="326"/>
      <c r="Q10" s="326"/>
      <c r="R10" s="186" t="s">
        <v>127</v>
      </c>
      <c r="S10" s="186"/>
      <c r="T10" s="186"/>
      <c r="U10" s="186"/>
      <c r="V10" s="186"/>
      <c r="W10" s="186"/>
      <c r="X10" s="186"/>
      <c r="Y10" s="379"/>
      <c r="Z10" s="320" t="s">
        <v>56</v>
      </c>
      <c r="AA10" s="318"/>
      <c r="AB10" s="318"/>
      <c r="AC10" s="319"/>
      <c r="AD10" s="387">
        <f>IF(E10="","",E10)</f>
        <v>1100000</v>
      </c>
      <c r="AE10" s="388"/>
      <c r="AF10" s="388"/>
      <c r="AG10" s="388"/>
      <c r="AH10" s="388"/>
      <c r="AI10" s="388"/>
      <c r="AJ10" s="389"/>
      <c r="AK10" s="28"/>
      <c r="AN10" s="326" t="s">
        <v>54</v>
      </c>
      <c r="AO10" s="326"/>
      <c r="AP10" s="326"/>
      <c r="AQ10" s="328" t="str">
        <f>IF(R10="","",R10)</f>
        <v>株式会社○○建設
代表取締役　○○　○○</v>
      </c>
      <c r="AR10" s="328"/>
      <c r="AS10" s="328"/>
      <c r="AT10" s="328"/>
      <c r="AU10" s="328"/>
      <c r="AV10" s="328"/>
      <c r="AW10" s="328"/>
      <c r="AX10" s="29"/>
      <c r="AY10" s="320" t="s">
        <v>56</v>
      </c>
      <c r="AZ10" s="318"/>
      <c r="BA10" s="318"/>
      <c r="BB10" s="319"/>
      <c r="BC10" s="387">
        <f>IF(AD10="","",AD10)</f>
        <v>1100000</v>
      </c>
      <c r="BD10" s="388"/>
      <c r="BE10" s="388"/>
      <c r="BF10" s="388"/>
      <c r="BG10" s="388"/>
      <c r="BH10" s="388"/>
      <c r="BI10" s="389"/>
      <c r="BJ10" s="28"/>
      <c r="BM10" s="326" t="s">
        <v>54</v>
      </c>
      <c r="BN10" s="326"/>
      <c r="BO10" s="326"/>
      <c r="BP10" s="328" t="str">
        <f>IF(AQ10="","",AQ10)</f>
        <v>株式会社○○建設
代表取締役　○○　○○</v>
      </c>
      <c r="BQ10" s="328"/>
      <c r="BR10" s="328"/>
      <c r="BS10" s="328"/>
      <c r="BT10" s="328"/>
      <c r="BU10" s="328"/>
      <c r="BV10" s="328"/>
      <c r="BW10" s="29"/>
    </row>
    <row r="11" spans="1:76" ht="24.95" customHeight="1">
      <c r="A11" s="384"/>
      <c r="B11" s="385"/>
      <c r="C11" s="385"/>
      <c r="D11" s="386"/>
      <c r="E11" s="390"/>
      <c r="F11" s="391"/>
      <c r="G11" s="391"/>
      <c r="H11" s="391"/>
      <c r="I11" s="391"/>
      <c r="J11" s="391"/>
      <c r="K11" s="392"/>
      <c r="L11" s="28"/>
      <c r="O11" s="327"/>
      <c r="P11" s="327"/>
      <c r="Q11" s="327"/>
      <c r="R11" s="187"/>
      <c r="S11" s="187"/>
      <c r="T11" s="187"/>
      <c r="U11" s="187"/>
      <c r="V11" s="187"/>
      <c r="W11" s="187"/>
      <c r="X11" s="187"/>
      <c r="Y11" s="380" t="s">
        <v>37</v>
      </c>
      <c r="Z11" s="384"/>
      <c r="AA11" s="385"/>
      <c r="AB11" s="385"/>
      <c r="AC11" s="386"/>
      <c r="AD11" s="390"/>
      <c r="AE11" s="391"/>
      <c r="AF11" s="391"/>
      <c r="AG11" s="391"/>
      <c r="AH11" s="391"/>
      <c r="AI11" s="391"/>
      <c r="AJ11" s="392"/>
      <c r="AK11" s="28"/>
      <c r="AN11" s="327"/>
      <c r="AO11" s="327"/>
      <c r="AP11" s="327"/>
      <c r="AQ11" s="329"/>
      <c r="AR11" s="329"/>
      <c r="AS11" s="329"/>
      <c r="AT11" s="329"/>
      <c r="AU11" s="329"/>
      <c r="AV11" s="329"/>
      <c r="AW11" s="329"/>
      <c r="AX11" s="41" t="s">
        <v>55</v>
      </c>
      <c r="AY11" s="384"/>
      <c r="AZ11" s="385"/>
      <c r="BA11" s="385"/>
      <c r="BB11" s="386"/>
      <c r="BC11" s="390"/>
      <c r="BD11" s="391"/>
      <c r="BE11" s="391"/>
      <c r="BF11" s="391"/>
      <c r="BG11" s="391"/>
      <c r="BH11" s="391"/>
      <c r="BI11" s="392"/>
      <c r="BJ11" s="28"/>
      <c r="BM11" s="327"/>
      <c r="BN11" s="327"/>
      <c r="BO11" s="327"/>
      <c r="BP11" s="329"/>
      <c r="BQ11" s="329"/>
      <c r="BR11" s="329"/>
      <c r="BS11" s="329"/>
      <c r="BT11" s="329"/>
      <c r="BU11" s="329"/>
      <c r="BV11" s="329"/>
      <c r="BW11" s="43" t="s">
        <v>55</v>
      </c>
    </row>
    <row r="12" spans="1:76" ht="24.95" customHeight="1">
      <c r="A12" s="307"/>
      <c r="B12" s="292"/>
      <c r="C12" s="292"/>
      <c r="D12" s="293"/>
      <c r="E12" s="390"/>
      <c r="F12" s="391"/>
      <c r="G12" s="391"/>
      <c r="H12" s="391"/>
      <c r="I12" s="391"/>
      <c r="J12" s="391"/>
      <c r="K12" s="392"/>
      <c r="L12" s="45"/>
      <c r="O12" s="311" t="s">
        <v>57</v>
      </c>
      <c r="P12" s="311"/>
      <c r="Q12" s="311"/>
      <c r="R12" s="181" t="s">
        <v>128</v>
      </c>
      <c r="S12" s="181"/>
      <c r="T12" s="181"/>
      <c r="U12" s="181"/>
      <c r="V12" s="182" t="s">
        <v>129</v>
      </c>
      <c r="W12" s="181"/>
      <c r="X12" s="181"/>
      <c r="Y12" s="181"/>
      <c r="Z12" s="307"/>
      <c r="AA12" s="292"/>
      <c r="AB12" s="292"/>
      <c r="AC12" s="293"/>
      <c r="AD12" s="393"/>
      <c r="AE12" s="394"/>
      <c r="AF12" s="394"/>
      <c r="AG12" s="394"/>
      <c r="AH12" s="394"/>
      <c r="AI12" s="394"/>
      <c r="AJ12" s="395"/>
      <c r="AK12" s="45"/>
      <c r="AN12" s="311" t="s">
        <v>57</v>
      </c>
      <c r="AO12" s="311"/>
      <c r="AP12" s="311"/>
      <c r="AQ12" s="312" t="str">
        <f>IF(R12="","",R12)</f>
        <v>1234-56-7890</v>
      </c>
      <c r="AR12" s="313"/>
      <c r="AS12" s="313"/>
      <c r="AT12" s="313"/>
      <c r="AU12" s="312" t="str">
        <f>IF(V12="","",V12)</f>
        <v>1234-56-7809</v>
      </c>
      <c r="AV12" s="313"/>
      <c r="AW12" s="313"/>
      <c r="AX12" s="315"/>
      <c r="AY12" s="307"/>
      <c r="AZ12" s="292"/>
      <c r="BA12" s="292"/>
      <c r="BB12" s="293"/>
      <c r="BC12" s="393"/>
      <c r="BD12" s="394"/>
      <c r="BE12" s="394"/>
      <c r="BF12" s="394"/>
      <c r="BG12" s="394"/>
      <c r="BH12" s="394"/>
      <c r="BI12" s="395"/>
      <c r="BJ12" s="45"/>
      <c r="BM12" s="311" t="s">
        <v>57</v>
      </c>
      <c r="BN12" s="311"/>
      <c r="BO12" s="311"/>
      <c r="BP12" s="312" t="str">
        <f>IF(AQ12="","",AQ12)</f>
        <v>1234-56-7890</v>
      </c>
      <c r="BQ12" s="313"/>
      <c r="BR12" s="313"/>
      <c r="BS12" s="314"/>
      <c r="BT12" s="312" t="str">
        <f>IF(AU12="","",AU12)</f>
        <v>1234-56-7809</v>
      </c>
      <c r="BU12" s="313"/>
      <c r="BV12" s="313"/>
      <c r="BW12" s="315"/>
      <c r="BX12" s="25"/>
    </row>
    <row r="13" spans="1:76" ht="21" customHeight="1">
      <c r="A13" s="30"/>
      <c r="B13" s="45"/>
      <c r="C13" s="45"/>
      <c r="D13" s="45"/>
      <c r="E13" s="396"/>
      <c r="F13" s="396"/>
      <c r="G13" s="396"/>
      <c r="H13" s="396"/>
      <c r="I13" s="396"/>
      <c r="J13" s="396"/>
      <c r="K13" s="396"/>
      <c r="L13" s="45"/>
      <c r="O13" s="45"/>
      <c r="P13" s="45"/>
      <c r="Q13" s="45"/>
      <c r="V13" s="42"/>
      <c r="Y13" s="26"/>
      <c r="Z13" s="30"/>
      <c r="AA13" s="408"/>
      <c r="AB13" s="408"/>
      <c r="AC13" s="408"/>
      <c r="AD13" s="31"/>
      <c r="AE13" s="31"/>
      <c r="AF13" s="31"/>
      <c r="AG13" s="31"/>
      <c r="AH13" s="31"/>
      <c r="AI13" s="31"/>
      <c r="AJ13" s="31"/>
      <c r="AK13" s="45"/>
      <c r="AN13" s="45"/>
      <c r="AO13" s="45"/>
      <c r="AP13" s="45"/>
      <c r="AX13" s="26"/>
      <c r="AY13" s="30"/>
      <c r="AZ13" s="408"/>
      <c r="BA13" s="408"/>
      <c r="BB13" s="408"/>
      <c r="BC13" s="32"/>
      <c r="BD13" s="32"/>
      <c r="BE13" s="32"/>
      <c r="BF13" s="32"/>
      <c r="BG13" s="32"/>
      <c r="BH13" s="32"/>
      <c r="BI13" s="32"/>
      <c r="BJ13" s="45"/>
      <c r="BM13" s="45"/>
      <c r="BN13" s="45"/>
      <c r="BO13" s="45"/>
      <c r="BW13" s="26"/>
    </row>
    <row r="14" spans="1:76" ht="20.25" customHeight="1">
      <c r="A14" s="25"/>
      <c r="E14" s="227" t="s">
        <v>132</v>
      </c>
      <c r="F14" s="228"/>
      <c r="G14" s="228"/>
      <c r="H14" s="228"/>
      <c r="I14" s="228"/>
      <c r="J14" s="228"/>
      <c r="K14" s="229"/>
      <c r="L14" s="46"/>
      <c r="O14" s="215" t="s">
        <v>58</v>
      </c>
      <c r="P14" s="230"/>
      <c r="Q14" s="216"/>
      <c r="R14" s="178" t="s">
        <v>136</v>
      </c>
      <c r="S14" s="179"/>
      <c r="T14" s="179"/>
      <c r="U14" s="179"/>
      <c r="V14" s="179"/>
      <c r="W14" s="179"/>
      <c r="X14" s="318" t="s">
        <v>59</v>
      </c>
      <c r="Y14" s="319"/>
      <c r="Z14" s="25"/>
      <c r="AD14" s="227" t="s">
        <v>132</v>
      </c>
      <c r="AE14" s="228"/>
      <c r="AF14" s="228"/>
      <c r="AG14" s="228"/>
      <c r="AH14" s="228"/>
      <c r="AI14" s="228"/>
      <c r="AJ14" s="229"/>
      <c r="AK14" s="46"/>
      <c r="AN14" s="215" t="s">
        <v>58</v>
      </c>
      <c r="AO14" s="230"/>
      <c r="AP14" s="216"/>
      <c r="AQ14" s="320" t="str">
        <f>IF(R14="","",R14)</f>
        <v>○○○</v>
      </c>
      <c r="AR14" s="318"/>
      <c r="AS14" s="318"/>
      <c r="AT14" s="318"/>
      <c r="AU14" s="318"/>
      <c r="AV14" s="318"/>
      <c r="AW14" s="230" t="s">
        <v>59</v>
      </c>
      <c r="AX14" s="216"/>
      <c r="AY14" s="25"/>
      <c r="BC14" s="227" t="s">
        <v>132</v>
      </c>
      <c r="BD14" s="228"/>
      <c r="BE14" s="228"/>
      <c r="BF14" s="228"/>
      <c r="BG14" s="228"/>
      <c r="BH14" s="228"/>
      <c r="BI14" s="229"/>
      <c r="BJ14" s="46"/>
      <c r="BM14" s="215" t="s">
        <v>58</v>
      </c>
      <c r="BN14" s="230"/>
      <c r="BO14" s="216"/>
      <c r="BP14" s="320" t="str">
        <f>IF(AQ14="","",AQ14)</f>
        <v>○○○</v>
      </c>
      <c r="BQ14" s="318"/>
      <c r="BR14" s="318"/>
      <c r="BS14" s="318"/>
      <c r="BT14" s="318"/>
      <c r="BU14" s="318"/>
      <c r="BV14" s="230" t="s">
        <v>59</v>
      </c>
      <c r="BW14" s="216"/>
    </row>
    <row r="15" spans="1:76" ht="26.25" customHeight="1">
      <c r="A15" s="278" t="s">
        <v>60</v>
      </c>
      <c r="B15" s="278"/>
      <c r="C15" s="278"/>
      <c r="D15" s="278"/>
      <c r="E15" s="287">
        <v>2000000</v>
      </c>
      <c r="F15" s="288"/>
      <c r="G15" s="288"/>
      <c r="H15" s="288"/>
      <c r="I15" s="288"/>
      <c r="J15" s="288"/>
      <c r="K15" s="289"/>
      <c r="O15" s="217"/>
      <c r="P15" s="259"/>
      <c r="Q15" s="218"/>
      <c r="R15" s="164" t="s">
        <v>136</v>
      </c>
      <c r="S15" s="165"/>
      <c r="T15" s="165"/>
      <c r="U15" s="165"/>
      <c r="V15" s="165"/>
      <c r="W15" s="165"/>
      <c r="X15" s="292" t="s">
        <v>61</v>
      </c>
      <c r="Y15" s="293"/>
      <c r="Z15" s="278" t="s">
        <v>60</v>
      </c>
      <c r="AA15" s="278"/>
      <c r="AB15" s="278"/>
      <c r="AC15" s="278"/>
      <c r="AD15" s="279">
        <f>IF(E15="","",E15)</f>
        <v>2000000</v>
      </c>
      <c r="AE15" s="280"/>
      <c r="AF15" s="280"/>
      <c r="AG15" s="280"/>
      <c r="AH15" s="280"/>
      <c r="AI15" s="280"/>
      <c r="AJ15" s="281"/>
      <c r="AN15" s="217"/>
      <c r="AO15" s="259"/>
      <c r="AP15" s="218"/>
      <c r="AQ15" s="307" t="str">
        <f>IF(R15="","",R15)</f>
        <v>○○○</v>
      </c>
      <c r="AR15" s="292"/>
      <c r="AS15" s="292"/>
      <c r="AT15" s="292"/>
      <c r="AU15" s="292"/>
      <c r="AV15" s="292"/>
      <c r="AW15" s="259" t="s">
        <v>61</v>
      </c>
      <c r="AX15" s="218"/>
      <c r="AY15" s="278" t="s">
        <v>60</v>
      </c>
      <c r="AZ15" s="278"/>
      <c r="BA15" s="278"/>
      <c r="BB15" s="278"/>
      <c r="BC15" s="279">
        <f>IF(AD15="","",AD15)</f>
        <v>2000000</v>
      </c>
      <c r="BD15" s="280"/>
      <c r="BE15" s="280"/>
      <c r="BF15" s="280"/>
      <c r="BG15" s="280"/>
      <c r="BH15" s="280"/>
      <c r="BI15" s="281"/>
      <c r="BM15" s="217"/>
      <c r="BN15" s="259"/>
      <c r="BO15" s="218"/>
      <c r="BP15" s="307" t="str">
        <f>IF(AQ15="","",AQ15)</f>
        <v>○○○</v>
      </c>
      <c r="BQ15" s="292"/>
      <c r="BR15" s="292"/>
      <c r="BS15" s="292"/>
      <c r="BT15" s="292"/>
      <c r="BU15" s="292"/>
      <c r="BV15" s="259" t="s">
        <v>61</v>
      </c>
      <c r="BW15" s="218"/>
    </row>
    <row r="16" spans="1:76" ht="23.1" customHeight="1">
      <c r="A16" s="294" t="s">
        <v>62</v>
      </c>
      <c r="B16" s="294"/>
      <c r="C16" s="294"/>
      <c r="D16" s="294"/>
      <c r="E16" s="295">
        <v>1000000</v>
      </c>
      <c r="F16" s="296"/>
      <c r="G16" s="296"/>
      <c r="H16" s="296"/>
      <c r="I16" s="296"/>
      <c r="J16" s="296"/>
      <c r="K16" s="297"/>
      <c r="O16" s="224" t="s">
        <v>63</v>
      </c>
      <c r="P16" s="225"/>
      <c r="Q16" s="226"/>
      <c r="R16" s="167">
        <v>1234567</v>
      </c>
      <c r="S16" s="168"/>
      <c r="T16" s="168"/>
      <c r="U16" s="168"/>
      <c r="V16" s="168"/>
      <c r="W16" s="168"/>
      <c r="X16" s="168"/>
      <c r="Y16" s="169"/>
      <c r="Z16" s="294" t="s">
        <v>62</v>
      </c>
      <c r="AA16" s="294"/>
      <c r="AB16" s="294"/>
      <c r="AC16" s="294"/>
      <c r="AD16" s="301">
        <f>IF(E16="","",E16)</f>
        <v>1000000</v>
      </c>
      <c r="AE16" s="302"/>
      <c r="AF16" s="302"/>
      <c r="AG16" s="302"/>
      <c r="AH16" s="302"/>
      <c r="AI16" s="302"/>
      <c r="AJ16" s="303"/>
      <c r="AN16" s="224" t="s">
        <v>63</v>
      </c>
      <c r="AO16" s="225"/>
      <c r="AP16" s="226"/>
      <c r="AQ16" s="397">
        <f>IF(R16="","",R16)</f>
        <v>1234567</v>
      </c>
      <c r="AR16" s="398"/>
      <c r="AS16" s="398"/>
      <c r="AT16" s="398"/>
      <c r="AU16" s="398"/>
      <c r="AV16" s="398"/>
      <c r="AW16" s="398"/>
      <c r="AX16" s="399"/>
      <c r="AY16" s="294" t="s">
        <v>62</v>
      </c>
      <c r="AZ16" s="294"/>
      <c r="BA16" s="294"/>
      <c r="BB16" s="294"/>
      <c r="BC16" s="301">
        <f t="shared" ref="BC16:BC19" si="4">IF(AD16="","",AD16)</f>
        <v>1000000</v>
      </c>
      <c r="BD16" s="302"/>
      <c r="BE16" s="302"/>
      <c r="BF16" s="302"/>
      <c r="BG16" s="302"/>
      <c r="BH16" s="302"/>
      <c r="BI16" s="303"/>
      <c r="BM16" s="224" t="s">
        <v>63</v>
      </c>
      <c r="BN16" s="225"/>
      <c r="BO16" s="226"/>
      <c r="BP16" s="400">
        <f>IF(AQ16="","",AQ16)</f>
        <v>1234567</v>
      </c>
      <c r="BQ16" s="401"/>
      <c r="BR16" s="401"/>
      <c r="BS16" s="401"/>
      <c r="BT16" s="401"/>
      <c r="BU16" s="401"/>
      <c r="BV16" s="401"/>
      <c r="BW16" s="402"/>
    </row>
    <row r="17" spans="1:75" ht="23.1" customHeight="1">
      <c r="A17" s="266" t="s">
        <v>64</v>
      </c>
      <c r="B17" s="266"/>
      <c r="C17" s="266"/>
      <c r="D17" s="266"/>
      <c r="E17" s="267">
        <v>500000</v>
      </c>
      <c r="F17" s="268"/>
      <c r="G17" s="268"/>
      <c r="H17" s="268"/>
      <c r="I17" s="268"/>
      <c r="J17" s="268"/>
      <c r="K17" s="269"/>
      <c r="O17" s="217"/>
      <c r="P17" s="259"/>
      <c r="Q17" s="218"/>
      <c r="R17" s="63"/>
      <c r="S17" s="64" t="s">
        <v>103</v>
      </c>
      <c r="T17" s="64"/>
      <c r="U17" s="64"/>
      <c r="V17" s="64"/>
      <c r="W17" s="64" t="s">
        <v>104</v>
      </c>
      <c r="X17" s="64"/>
      <c r="Y17" s="65"/>
      <c r="Z17" s="266" t="s">
        <v>64</v>
      </c>
      <c r="AA17" s="266"/>
      <c r="AB17" s="266"/>
      <c r="AC17" s="266"/>
      <c r="AD17" s="270">
        <f>IF(E17="","",E17)</f>
        <v>500000</v>
      </c>
      <c r="AE17" s="271"/>
      <c r="AF17" s="271"/>
      <c r="AG17" s="271"/>
      <c r="AH17" s="271"/>
      <c r="AI17" s="271"/>
      <c r="AJ17" s="272"/>
      <c r="AN17" s="217"/>
      <c r="AO17" s="259"/>
      <c r="AP17" s="218"/>
      <c r="AQ17" s="66"/>
      <c r="AR17" s="67" t="s">
        <v>105</v>
      </c>
      <c r="AS17" s="67"/>
      <c r="AT17" s="67"/>
      <c r="AU17" s="67"/>
      <c r="AV17" s="67" t="s">
        <v>106</v>
      </c>
      <c r="AW17" s="67"/>
      <c r="AX17" s="68"/>
      <c r="AY17" s="266" t="s">
        <v>64</v>
      </c>
      <c r="AZ17" s="266"/>
      <c r="BA17" s="266"/>
      <c r="BB17" s="266"/>
      <c r="BC17" s="270">
        <f t="shared" si="4"/>
        <v>500000</v>
      </c>
      <c r="BD17" s="271"/>
      <c r="BE17" s="271"/>
      <c r="BF17" s="271"/>
      <c r="BG17" s="271"/>
      <c r="BH17" s="271"/>
      <c r="BI17" s="272"/>
      <c r="BM17" s="217"/>
      <c r="BN17" s="259"/>
      <c r="BO17" s="218"/>
      <c r="BP17" s="69" t="str">
        <f>IF(AQ17="","",AQ17)</f>
        <v/>
      </c>
      <c r="BQ17" s="70" t="s">
        <v>105</v>
      </c>
      <c r="BR17" s="70"/>
      <c r="BS17" s="70"/>
      <c r="BT17" s="70"/>
      <c r="BU17" s="70" t="s">
        <v>106</v>
      </c>
      <c r="BV17" s="70"/>
      <c r="BW17" s="71"/>
    </row>
    <row r="18" spans="1:75" ht="23.1" customHeight="1">
      <c r="A18" s="255" t="s">
        <v>65</v>
      </c>
      <c r="B18" s="255"/>
      <c r="C18" s="255"/>
      <c r="D18" s="255"/>
      <c r="E18" s="256">
        <v>1000000</v>
      </c>
      <c r="F18" s="257"/>
      <c r="G18" s="257"/>
      <c r="H18" s="257"/>
      <c r="I18" s="257"/>
      <c r="J18" s="257"/>
      <c r="K18" s="258"/>
      <c r="O18" s="215" t="s">
        <v>66</v>
      </c>
      <c r="P18" s="230"/>
      <c r="Q18" s="216"/>
      <c r="R18" s="148" t="s">
        <v>40</v>
      </c>
      <c r="S18" s="149"/>
      <c r="T18" s="150" t="s">
        <v>130</v>
      </c>
      <c r="U18" s="150"/>
      <c r="V18" s="150"/>
      <c r="W18" s="150"/>
      <c r="X18" s="150"/>
      <c r="Y18" s="151"/>
      <c r="Z18" s="255" t="s">
        <v>65</v>
      </c>
      <c r="AA18" s="255"/>
      <c r="AB18" s="255"/>
      <c r="AC18" s="255"/>
      <c r="AD18" s="284">
        <f t="shared" ref="AD18:AD19" si="5">IF(E18="","",E18)</f>
        <v>1000000</v>
      </c>
      <c r="AE18" s="285"/>
      <c r="AF18" s="285"/>
      <c r="AG18" s="285"/>
      <c r="AH18" s="285"/>
      <c r="AI18" s="285"/>
      <c r="AJ18" s="286"/>
      <c r="AN18" s="215" t="s">
        <v>66</v>
      </c>
      <c r="AO18" s="230"/>
      <c r="AP18" s="216"/>
      <c r="AQ18" s="260" t="s">
        <v>67</v>
      </c>
      <c r="AR18" s="261"/>
      <c r="AS18" s="276" t="str">
        <f>IF(T18="","",T18)</f>
        <v>ｶ)ｶﾌﾞｼｷｶｲｼｬﾏﾙﾏﾙｹﾝｾﾂ
ﾀﾞｲﾋｮｳﾄﾘｼﾏﾘﾔｸﾏﾙﾏﾙ　ﾏﾙﾏﾙ</v>
      </c>
      <c r="AT18" s="276"/>
      <c r="AU18" s="276"/>
      <c r="AV18" s="276"/>
      <c r="AW18" s="276"/>
      <c r="AX18" s="277"/>
      <c r="AY18" s="255" t="s">
        <v>65</v>
      </c>
      <c r="AZ18" s="255"/>
      <c r="BA18" s="255"/>
      <c r="BB18" s="255"/>
      <c r="BC18" s="284">
        <f t="shared" si="4"/>
        <v>1000000</v>
      </c>
      <c r="BD18" s="285"/>
      <c r="BE18" s="285"/>
      <c r="BF18" s="285"/>
      <c r="BG18" s="285"/>
      <c r="BH18" s="285"/>
      <c r="BI18" s="286"/>
      <c r="BM18" s="215" t="s">
        <v>66</v>
      </c>
      <c r="BN18" s="230"/>
      <c r="BO18" s="216"/>
      <c r="BP18" s="260" t="s">
        <v>67</v>
      </c>
      <c r="BQ18" s="261"/>
      <c r="BR18" s="276" t="str">
        <f>IF(AS18="","",AS18)</f>
        <v>ｶ)ｶﾌﾞｼｷｶｲｼｬﾏﾙﾏﾙｹﾝｾﾂ
ﾀﾞｲﾋｮｳﾄﾘｼﾏﾘﾔｸﾏﾙﾏﾙ　ﾏﾙﾏﾙ</v>
      </c>
      <c r="BS18" s="276"/>
      <c r="BT18" s="276"/>
      <c r="BU18" s="276"/>
      <c r="BV18" s="276"/>
      <c r="BW18" s="277"/>
    </row>
    <row r="19" spans="1:75" ht="27" customHeight="1">
      <c r="A19" s="278" t="s">
        <v>68</v>
      </c>
      <c r="B19" s="278"/>
      <c r="C19" s="278"/>
      <c r="D19" s="278"/>
      <c r="E19" s="279">
        <f>(E15+E16)-(E17+E18)</f>
        <v>1500000</v>
      </c>
      <c r="F19" s="280"/>
      <c r="G19" s="280"/>
      <c r="H19" s="280"/>
      <c r="I19" s="280"/>
      <c r="J19" s="280"/>
      <c r="K19" s="281"/>
      <c r="O19" s="217"/>
      <c r="P19" s="259"/>
      <c r="Q19" s="218"/>
      <c r="R19" s="161" t="s">
        <v>131</v>
      </c>
      <c r="S19" s="162"/>
      <c r="T19" s="162"/>
      <c r="U19" s="162"/>
      <c r="V19" s="162"/>
      <c r="W19" s="162"/>
      <c r="X19" s="162"/>
      <c r="Y19" s="163"/>
      <c r="Z19" s="278" t="s">
        <v>68</v>
      </c>
      <c r="AA19" s="278"/>
      <c r="AB19" s="278"/>
      <c r="AC19" s="278"/>
      <c r="AD19" s="279">
        <f t="shared" si="5"/>
        <v>1500000</v>
      </c>
      <c r="AE19" s="280"/>
      <c r="AF19" s="280"/>
      <c r="AG19" s="280"/>
      <c r="AH19" s="280"/>
      <c r="AI19" s="280"/>
      <c r="AJ19" s="281"/>
      <c r="AN19" s="217"/>
      <c r="AO19" s="259"/>
      <c r="AP19" s="218"/>
      <c r="AQ19" s="273" t="str">
        <f>IF(R19="","",R19)</f>
        <v>㈱○○建設　代表取締役　○○　○○</v>
      </c>
      <c r="AR19" s="274"/>
      <c r="AS19" s="274"/>
      <c r="AT19" s="274"/>
      <c r="AU19" s="274"/>
      <c r="AV19" s="274"/>
      <c r="AW19" s="274"/>
      <c r="AX19" s="275"/>
      <c r="AY19" s="278" t="s">
        <v>68</v>
      </c>
      <c r="AZ19" s="278"/>
      <c r="BA19" s="278"/>
      <c r="BB19" s="278"/>
      <c r="BC19" s="279">
        <f t="shared" si="4"/>
        <v>1500000</v>
      </c>
      <c r="BD19" s="280"/>
      <c r="BE19" s="280"/>
      <c r="BF19" s="280"/>
      <c r="BG19" s="280"/>
      <c r="BH19" s="280"/>
      <c r="BI19" s="281"/>
      <c r="BM19" s="217"/>
      <c r="BN19" s="259"/>
      <c r="BO19" s="218"/>
      <c r="BP19" s="273" t="str">
        <f>IF(AQ19="","",AQ19)</f>
        <v>㈱○○建設　代表取締役　○○　○○</v>
      </c>
      <c r="BQ19" s="274"/>
      <c r="BR19" s="274"/>
      <c r="BS19" s="274"/>
      <c r="BT19" s="274"/>
      <c r="BU19" s="274"/>
      <c r="BV19" s="274"/>
      <c r="BW19" s="275"/>
    </row>
    <row r="20" spans="1:75" ht="16.5" customHeight="1">
      <c r="A20" s="3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4"/>
      <c r="Z20" s="33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4"/>
      <c r="AY20" s="33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34"/>
    </row>
    <row r="21" spans="1:75" ht="18.75" customHeight="1">
      <c r="A21" s="35" t="s">
        <v>69</v>
      </c>
      <c r="B21" s="36" t="s">
        <v>48</v>
      </c>
      <c r="C21" s="155" t="s">
        <v>70</v>
      </c>
      <c r="D21" s="156"/>
      <c r="E21" s="156"/>
      <c r="F21" s="156"/>
      <c r="G21" s="156"/>
      <c r="H21" s="156"/>
      <c r="I21" s="156"/>
      <c r="J21" s="156"/>
      <c r="K21" s="157"/>
      <c r="L21" s="57" t="s">
        <v>99</v>
      </c>
      <c r="M21" s="155" t="s">
        <v>71</v>
      </c>
      <c r="N21" s="157"/>
      <c r="O21" s="155" t="s">
        <v>72</v>
      </c>
      <c r="P21" s="156"/>
      <c r="Q21" s="157"/>
      <c r="R21" s="155" t="s">
        <v>73</v>
      </c>
      <c r="S21" s="156"/>
      <c r="T21" s="157"/>
      <c r="U21" s="155" t="s">
        <v>74</v>
      </c>
      <c r="V21" s="156"/>
      <c r="W21" s="156"/>
      <c r="X21" s="156"/>
      <c r="Y21" s="265"/>
      <c r="Z21" s="35" t="s">
        <v>69</v>
      </c>
      <c r="AA21" s="36" t="s">
        <v>48</v>
      </c>
      <c r="AB21" s="155" t="s">
        <v>70</v>
      </c>
      <c r="AC21" s="156"/>
      <c r="AD21" s="156"/>
      <c r="AE21" s="156"/>
      <c r="AF21" s="156"/>
      <c r="AG21" s="156"/>
      <c r="AH21" s="156"/>
      <c r="AI21" s="156"/>
      <c r="AJ21" s="157"/>
      <c r="AK21" s="57" t="s">
        <v>99</v>
      </c>
      <c r="AL21" s="155" t="s">
        <v>71</v>
      </c>
      <c r="AM21" s="157"/>
      <c r="AN21" s="155" t="s">
        <v>72</v>
      </c>
      <c r="AO21" s="156"/>
      <c r="AP21" s="157"/>
      <c r="AQ21" s="155" t="s">
        <v>73</v>
      </c>
      <c r="AR21" s="156"/>
      <c r="AS21" s="157"/>
      <c r="AT21" s="155" t="s">
        <v>74</v>
      </c>
      <c r="AU21" s="156"/>
      <c r="AV21" s="156"/>
      <c r="AW21" s="156"/>
      <c r="AX21" s="265"/>
      <c r="AY21" s="35" t="s">
        <v>69</v>
      </c>
      <c r="AZ21" s="36" t="s">
        <v>48</v>
      </c>
      <c r="BA21" s="155" t="s">
        <v>70</v>
      </c>
      <c r="BB21" s="156"/>
      <c r="BC21" s="156"/>
      <c r="BD21" s="156"/>
      <c r="BE21" s="156"/>
      <c r="BF21" s="156"/>
      <c r="BG21" s="156"/>
      <c r="BH21" s="156"/>
      <c r="BI21" s="157"/>
      <c r="BJ21" s="57" t="s">
        <v>99</v>
      </c>
      <c r="BK21" s="155" t="s">
        <v>71</v>
      </c>
      <c r="BL21" s="157"/>
      <c r="BM21" s="155" t="s">
        <v>72</v>
      </c>
      <c r="BN21" s="156"/>
      <c r="BO21" s="157"/>
      <c r="BP21" s="155" t="s">
        <v>73</v>
      </c>
      <c r="BQ21" s="156"/>
      <c r="BR21" s="157"/>
      <c r="BS21" s="155" t="s">
        <v>74</v>
      </c>
      <c r="BT21" s="156"/>
      <c r="BU21" s="156"/>
      <c r="BV21" s="156"/>
      <c r="BW21" s="265"/>
    </row>
    <row r="22" spans="1:75" ht="18.75" customHeight="1">
      <c r="A22" s="48">
        <v>9</v>
      </c>
      <c r="B22" s="49">
        <v>25</v>
      </c>
      <c r="C22" s="126" t="s">
        <v>114</v>
      </c>
      <c r="D22" s="127"/>
      <c r="E22" s="127"/>
      <c r="F22" s="127"/>
      <c r="G22" s="127"/>
      <c r="H22" s="127"/>
      <c r="I22" s="127"/>
      <c r="J22" s="127"/>
      <c r="K22" s="127"/>
      <c r="L22" s="58">
        <v>0.1</v>
      </c>
      <c r="M22" s="247" t="s">
        <v>115</v>
      </c>
      <c r="N22" s="248"/>
      <c r="O22" s="249">
        <v>1</v>
      </c>
      <c r="P22" s="250"/>
      <c r="Q22" s="251"/>
      <c r="R22" s="252"/>
      <c r="S22" s="253"/>
      <c r="T22" s="254"/>
      <c r="U22" s="231">
        <v>1000000</v>
      </c>
      <c r="V22" s="232"/>
      <c r="W22" s="232"/>
      <c r="X22" s="232"/>
      <c r="Y22" s="233"/>
      <c r="Z22" s="37">
        <f>IF(A22="","",A22)</f>
        <v>9</v>
      </c>
      <c r="AA22" s="38">
        <f>IF(B22="","",B22)</f>
        <v>25</v>
      </c>
      <c r="AB22" s="240" t="str">
        <f>IF(C22="","",C22)</f>
        <v>今月出来高</v>
      </c>
      <c r="AC22" s="241"/>
      <c r="AD22" s="241"/>
      <c r="AE22" s="241"/>
      <c r="AF22" s="241"/>
      <c r="AG22" s="241"/>
      <c r="AH22" s="241"/>
      <c r="AI22" s="241"/>
      <c r="AJ22" s="241"/>
      <c r="AK22" s="60">
        <f t="shared" ref="AK22:AL32" si="6">IF(L22="","",L22)</f>
        <v>0.1</v>
      </c>
      <c r="AL22" s="242" t="str">
        <f t="shared" si="6"/>
        <v>式</v>
      </c>
      <c r="AM22" s="243"/>
      <c r="AN22" s="244">
        <f t="shared" ref="AN22:AN32" si="7">IF(O22="","",O22)</f>
        <v>1</v>
      </c>
      <c r="AO22" s="245"/>
      <c r="AP22" s="246"/>
      <c r="AQ22" s="101" t="str">
        <f>IF(R22="","",R22)</f>
        <v/>
      </c>
      <c r="AR22" s="102"/>
      <c r="AS22" s="108"/>
      <c r="AT22" s="231">
        <f>IF(U22="","",U22)</f>
        <v>1000000</v>
      </c>
      <c r="AU22" s="232"/>
      <c r="AV22" s="232"/>
      <c r="AW22" s="232"/>
      <c r="AX22" s="233"/>
      <c r="AY22" s="37">
        <f t="shared" ref="AY22:BA32" si="8">IF(Z22="","",Z22)</f>
        <v>9</v>
      </c>
      <c r="AZ22" s="38">
        <f t="shared" si="8"/>
        <v>25</v>
      </c>
      <c r="BA22" s="240" t="str">
        <f t="shared" si="8"/>
        <v>今月出来高</v>
      </c>
      <c r="BB22" s="241"/>
      <c r="BC22" s="241"/>
      <c r="BD22" s="241"/>
      <c r="BE22" s="241"/>
      <c r="BF22" s="241"/>
      <c r="BG22" s="241"/>
      <c r="BH22" s="241"/>
      <c r="BI22" s="241"/>
      <c r="BJ22" s="60">
        <f t="shared" ref="BJ22:BK32" si="9">IF(AK22="","",AK22)</f>
        <v>0.1</v>
      </c>
      <c r="BK22" s="242" t="str">
        <f t="shared" si="9"/>
        <v>式</v>
      </c>
      <c r="BL22" s="243"/>
      <c r="BM22" s="244">
        <f t="shared" ref="BM22:BM32" si="10">IF(AN22="","",AN22)</f>
        <v>1</v>
      </c>
      <c r="BN22" s="245"/>
      <c r="BO22" s="246"/>
      <c r="BP22" s="101" t="str">
        <f t="shared" ref="BP22:BP32" si="11">IF(AQ22="","",AQ22)</f>
        <v/>
      </c>
      <c r="BQ22" s="102"/>
      <c r="BR22" s="108"/>
      <c r="BS22" s="231">
        <f>IF(AT22="","",AT22)</f>
        <v>1000000</v>
      </c>
      <c r="BT22" s="232"/>
      <c r="BU22" s="232"/>
      <c r="BV22" s="232"/>
      <c r="BW22" s="233"/>
    </row>
    <row r="23" spans="1:75" ht="18.75" customHeight="1">
      <c r="A23" s="48"/>
      <c r="B23" s="49"/>
      <c r="C23" s="126"/>
      <c r="D23" s="127"/>
      <c r="E23" s="127"/>
      <c r="F23" s="127"/>
      <c r="G23" s="127"/>
      <c r="H23" s="127"/>
      <c r="I23" s="127"/>
      <c r="J23" s="127"/>
      <c r="K23" s="127"/>
      <c r="L23" s="58" t="s">
        <v>100</v>
      </c>
      <c r="M23" s="247"/>
      <c r="N23" s="248"/>
      <c r="O23" s="249"/>
      <c r="P23" s="250"/>
      <c r="Q23" s="251"/>
      <c r="R23" s="252"/>
      <c r="S23" s="253"/>
      <c r="T23" s="254"/>
      <c r="U23" s="231" t="str">
        <f t="shared" ref="U23:U32" si="12">IF(O23="","",O23*R23)</f>
        <v/>
      </c>
      <c r="V23" s="232"/>
      <c r="W23" s="232"/>
      <c r="X23" s="232"/>
      <c r="Y23" s="233"/>
      <c r="Z23" s="37" t="str">
        <f t="shared" ref="Z23:AB32" si="13">IF(A23="","",A23)</f>
        <v/>
      </c>
      <c r="AA23" s="38" t="str">
        <f t="shared" si="13"/>
        <v/>
      </c>
      <c r="AB23" s="240" t="str">
        <f t="shared" si="13"/>
        <v/>
      </c>
      <c r="AC23" s="241"/>
      <c r="AD23" s="241"/>
      <c r="AE23" s="241"/>
      <c r="AF23" s="241"/>
      <c r="AG23" s="241"/>
      <c r="AH23" s="241"/>
      <c r="AI23" s="241"/>
      <c r="AJ23" s="241"/>
      <c r="AK23" s="60" t="str">
        <f t="shared" si="6"/>
        <v xml:space="preserve">　 </v>
      </c>
      <c r="AL23" s="242" t="str">
        <f t="shared" si="6"/>
        <v/>
      </c>
      <c r="AM23" s="243"/>
      <c r="AN23" s="244" t="str">
        <f t="shared" si="7"/>
        <v/>
      </c>
      <c r="AO23" s="245"/>
      <c r="AP23" s="246"/>
      <c r="AQ23" s="101" t="str">
        <f t="shared" ref="AQ23:AQ32" si="14">IF(R23="","",R23)</f>
        <v/>
      </c>
      <c r="AR23" s="102"/>
      <c r="AS23" s="108"/>
      <c r="AT23" s="231" t="str">
        <f t="shared" ref="AT23:AT32" si="15">IF(U23="","",U23)</f>
        <v/>
      </c>
      <c r="AU23" s="232"/>
      <c r="AV23" s="232"/>
      <c r="AW23" s="232"/>
      <c r="AX23" s="233"/>
      <c r="AY23" s="37" t="str">
        <f t="shared" si="8"/>
        <v/>
      </c>
      <c r="AZ23" s="38" t="str">
        <f t="shared" si="8"/>
        <v/>
      </c>
      <c r="BA23" s="240" t="str">
        <f t="shared" si="8"/>
        <v/>
      </c>
      <c r="BB23" s="241"/>
      <c r="BC23" s="241"/>
      <c r="BD23" s="241"/>
      <c r="BE23" s="241"/>
      <c r="BF23" s="241"/>
      <c r="BG23" s="241"/>
      <c r="BH23" s="241"/>
      <c r="BI23" s="241"/>
      <c r="BJ23" s="60" t="str">
        <f t="shared" si="9"/>
        <v xml:space="preserve">　 </v>
      </c>
      <c r="BK23" s="242" t="str">
        <f t="shared" si="9"/>
        <v/>
      </c>
      <c r="BL23" s="243"/>
      <c r="BM23" s="244" t="str">
        <f t="shared" si="10"/>
        <v/>
      </c>
      <c r="BN23" s="245"/>
      <c r="BO23" s="246"/>
      <c r="BP23" s="101" t="str">
        <f t="shared" si="11"/>
        <v/>
      </c>
      <c r="BQ23" s="102"/>
      <c r="BR23" s="108"/>
      <c r="BS23" s="231" t="str">
        <f t="shared" ref="BS23:BS32" si="16">IF(AT23="","",AT23)</f>
        <v/>
      </c>
      <c r="BT23" s="232"/>
      <c r="BU23" s="232"/>
      <c r="BV23" s="232"/>
      <c r="BW23" s="233"/>
    </row>
    <row r="24" spans="1:75" ht="18.75" customHeight="1">
      <c r="A24" s="48"/>
      <c r="B24" s="49"/>
      <c r="C24" s="126"/>
      <c r="D24" s="127"/>
      <c r="E24" s="127"/>
      <c r="F24" s="127"/>
      <c r="G24" s="127"/>
      <c r="H24" s="127"/>
      <c r="I24" s="127"/>
      <c r="J24" s="127"/>
      <c r="K24" s="127"/>
      <c r="L24" s="58" t="s">
        <v>100</v>
      </c>
      <c r="M24" s="247"/>
      <c r="N24" s="248"/>
      <c r="O24" s="249"/>
      <c r="P24" s="250"/>
      <c r="Q24" s="251"/>
      <c r="R24" s="252"/>
      <c r="S24" s="253"/>
      <c r="T24" s="254"/>
      <c r="U24" s="231" t="str">
        <f t="shared" si="12"/>
        <v/>
      </c>
      <c r="V24" s="232"/>
      <c r="W24" s="232"/>
      <c r="X24" s="232"/>
      <c r="Y24" s="233"/>
      <c r="Z24" s="37" t="str">
        <f t="shared" si="13"/>
        <v/>
      </c>
      <c r="AA24" s="38" t="str">
        <f t="shared" si="13"/>
        <v/>
      </c>
      <c r="AB24" s="240" t="str">
        <f t="shared" si="13"/>
        <v/>
      </c>
      <c r="AC24" s="241"/>
      <c r="AD24" s="241"/>
      <c r="AE24" s="241"/>
      <c r="AF24" s="241"/>
      <c r="AG24" s="241"/>
      <c r="AH24" s="241"/>
      <c r="AI24" s="241"/>
      <c r="AJ24" s="241"/>
      <c r="AK24" s="60" t="str">
        <f t="shared" si="6"/>
        <v xml:space="preserve">　 </v>
      </c>
      <c r="AL24" s="242" t="str">
        <f t="shared" si="6"/>
        <v/>
      </c>
      <c r="AM24" s="243"/>
      <c r="AN24" s="244" t="str">
        <f t="shared" si="7"/>
        <v/>
      </c>
      <c r="AO24" s="245"/>
      <c r="AP24" s="246"/>
      <c r="AQ24" s="101" t="str">
        <f t="shared" si="14"/>
        <v/>
      </c>
      <c r="AR24" s="102"/>
      <c r="AS24" s="108"/>
      <c r="AT24" s="231" t="str">
        <f t="shared" si="15"/>
        <v/>
      </c>
      <c r="AU24" s="232"/>
      <c r="AV24" s="232"/>
      <c r="AW24" s="232"/>
      <c r="AX24" s="233"/>
      <c r="AY24" s="37" t="str">
        <f t="shared" si="8"/>
        <v/>
      </c>
      <c r="AZ24" s="38" t="str">
        <f t="shared" si="8"/>
        <v/>
      </c>
      <c r="BA24" s="240" t="str">
        <f t="shared" si="8"/>
        <v/>
      </c>
      <c r="BB24" s="241"/>
      <c r="BC24" s="241"/>
      <c r="BD24" s="241"/>
      <c r="BE24" s="241"/>
      <c r="BF24" s="241"/>
      <c r="BG24" s="241"/>
      <c r="BH24" s="241"/>
      <c r="BI24" s="241"/>
      <c r="BJ24" s="60" t="str">
        <f t="shared" si="9"/>
        <v xml:space="preserve">　 </v>
      </c>
      <c r="BK24" s="242" t="str">
        <f t="shared" si="9"/>
        <v/>
      </c>
      <c r="BL24" s="243"/>
      <c r="BM24" s="244" t="str">
        <f t="shared" si="10"/>
        <v/>
      </c>
      <c r="BN24" s="245"/>
      <c r="BO24" s="246"/>
      <c r="BP24" s="101" t="str">
        <f t="shared" si="11"/>
        <v/>
      </c>
      <c r="BQ24" s="102"/>
      <c r="BR24" s="108"/>
      <c r="BS24" s="231" t="str">
        <f t="shared" si="16"/>
        <v/>
      </c>
      <c r="BT24" s="232"/>
      <c r="BU24" s="232"/>
      <c r="BV24" s="232"/>
      <c r="BW24" s="233"/>
    </row>
    <row r="25" spans="1:75" ht="18.75" customHeight="1">
      <c r="A25" s="48"/>
      <c r="B25" s="49"/>
      <c r="C25" s="126"/>
      <c r="D25" s="127"/>
      <c r="E25" s="127"/>
      <c r="F25" s="127"/>
      <c r="G25" s="127"/>
      <c r="H25" s="127"/>
      <c r="I25" s="127"/>
      <c r="J25" s="127"/>
      <c r="K25" s="127"/>
      <c r="L25" s="58" t="s">
        <v>100</v>
      </c>
      <c r="M25" s="247"/>
      <c r="N25" s="248"/>
      <c r="O25" s="249"/>
      <c r="P25" s="250"/>
      <c r="Q25" s="251"/>
      <c r="R25" s="252"/>
      <c r="S25" s="253"/>
      <c r="T25" s="254"/>
      <c r="U25" s="231" t="str">
        <f t="shared" si="12"/>
        <v/>
      </c>
      <c r="V25" s="232"/>
      <c r="W25" s="232"/>
      <c r="X25" s="232"/>
      <c r="Y25" s="233"/>
      <c r="Z25" s="37" t="str">
        <f t="shared" si="13"/>
        <v/>
      </c>
      <c r="AA25" s="38" t="str">
        <f t="shared" si="13"/>
        <v/>
      </c>
      <c r="AB25" s="240" t="str">
        <f t="shared" si="13"/>
        <v/>
      </c>
      <c r="AC25" s="241"/>
      <c r="AD25" s="241"/>
      <c r="AE25" s="241"/>
      <c r="AF25" s="241"/>
      <c r="AG25" s="241"/>
      <c r="AH25" s="241"/>
      <c r="AI25" s="241"/>
      <c r="AJ25" s="241"/>
      <c r="AK25" s="60" t="str">
        <f t="shared" si="6"/>
        <v xml:space="preserve">　 </v>
      </c>
      <c r="AL25" s="242" t="str">
        <f t="shared" si="6"/>
        <v/>
      </c>
      <c r="AM25" s="243"/>
      <c r="AN25" s="244" t="str">
        <f t="shared" si="7"/>
        <v/>
      </c>
      <c r="AO25" s="245"/>
      <c r="AP25" s="246"/>
      <c r="AQ25" s="101" t="str">
        <f t="shared" si="14"/>
        <v/>
      </c>
      <c r="AR25" s="102"/>
      <c r="AS25" s="108"/>
      <c r="AT25" s="231" t="str">
        <f t="shared" si="15"/>
        <v/>
      </c>
      <c r="AU25" s="232"/>
      <c r="AV25" s="232"/>
      <c r="AW25" s="232"/>
      <c r="AX25" s="233"/>
      <c r="AY25" s="37" t="str">
        <f t="shared" si="8"/>
        <v/>
      </c>
      <c r="AZ25" s="38" t="str">
        <f t="shared" si="8"/>
        <v/>
      </c>
      <c r="BA25" s="240" t="str">
        <f t="shared" si="8"/>
        <v/>
      </c>
      <c r="BB25" s="241"/>
      <c r="BC25" s="241"/>
      <c r="BD25" s="241"/>
      <c r="BE25" s="241"/>
      <c r="BF25" s="241"/>
      <c r="BG25" s="241"/>
      <c r="BH25" s="241"/>
      <c r="BI25" s="241"/>
      <c r="BJ25" s="60" t="str">
        <f t="shared" si="9"/>
        <v xml:space="preserve">　 </v>
      </c>
      <c r="BK25" s="242" t="str">
        <f t="shared" si="9"/>
        <v/>
      </c>
      <c r="BL25" s="243"/>
      <c r="BM25" s="244" t="str">
        <f t="shared" si="10"/>
        <v/>
      </c>
      <c r="BN25" s="245"/>
      <c r="BO25" s="246"/>
      <c r="BP25" s="101" t="str">
        <f t="shared" si="11"/>
        <v/>
      </c>
      <c r="BQ25" s="102"/>
      <c r="BR25" s="108"/>
      <c r="BS25" s="231" t="str">
        <f t="shared" si="16"/>
        <v/>
      </c>
      <c r="BT25" s="232"/>
      <c r="BU25" s="232"/>
      <c r="BV25" s="232"/>
      <c r="BW25" s="233"/>
    </row>
    <row r="26" spans="1:75" ht="18.75" customHeight="1">
      <c r="A26" s="48"/>
      <c r="B26" s="49"/>
      <c r="C26" s="126"/>
      <c r="D26" s="127"/>
      <c r="E26" s="127"/>
      <c r="F26" s="127"/>
      <c r="G26" s="127"/>
      <c r="H26" s="127"/>
      <c r="I26" s="127"/>
      <c r="J26" s="127"/>
      <c r="K26" s="127"/>
      <c r="L26" s="58" t="s">
        <v>100</v>
      </c>
      <c r="M26" s="247"/>
      <c r="N26" s="248"/>
      <c r="O26" s="249"/>
      <c r="P26" s="250"/>
      <c r="Q26" s="251"/>
      <c r="R26" s="252"/>
      <c r="S26" s="253"/>
      <c r="T26" s="254"/>
      <c r="U26" s="231" t="str">
        <f t="shared" si="12"/>
        <v/>
      </c>
      <c r="V26" s="232"/>
      <c r="W26" s="232"/>
      <c r="X26" s="232"/>
      <c r="Y26" s="233"/>
      <c r="Z26" s="37" t="str">
        <f t="shared" si="13"/>
        <v/>
      </c>
      <c r="AA26" s="38" t="str">
        <f t="shared" si="13"/>
        <v/>
      </c>
      <c r="AB26" s="240" t="str">
        <f t="shared" si="13"/>
        <v/>
      </c>
      <c r="AC26" s="241"/>
      <c r="AD26" s="241"/>
      <c r="AE26" s="241"/>
      <c r="AF26" s="241"/>
      <c r="AG26" s="241"/>
      <c r="AH26" s="241"/>
      <c r="AI26" s="241"/>
      <c r="AJ26" s="241"/>
      <c r="AK26" s="60" t="str">
        <f t="shared" si="6"/>
        <v xml:space="preserve">　 </v>
      </c>
      <c r="AL26" s="242" t="str">
        <f t="shared" si="6"/>
        <v/>
      </c>
      <c r="AM26" s="243"/>
      <c r="AN26" s="244" t="str">
        <f t="shared" si="7"/>
        <v/>
      </c>
      <c r="AO26" s="245"/>
      <c r="AP26" s="246"/>
      <c r="AQ26" s="101" t="str">
        <f t="shared" si="14"/>
        <v/>
      </c>
      <c r="AR26" s="102"/>
      <c r="AS26" s="108"/>
      <c r="AT26" s="231" t="str">
        <f t="shared" si="15"/>
        <v/>
      </c>
      <c r="AU26" s="232"/>
      <c r="AV26" s="232"/>
      <c r="AW26" s="232"/>
      <c r="AX26" s="233"/>
      <c r="AY26" s="37" t="str">
        <f t="shared" si="8"/>
        <v/>
      </c>
      <c r="AZ26" s="38" t="str">
        <f t="shared" si="8"/>
        <v/>
      </c>
      <c r="BA26" s="240" t="str">
        <f t="shared" si="8"/>
        <v/>
      </c>
      <c r="BB26" s="241"/>
      <c r="BC26" s="241"/>
      <c r="BD26" s="241"/>
      <c r="BE26" s="241"/>
      <c r="BF26" s="241"/>
      <c r="BG26" s="241"/>
      <c r="BH26" s="241"/>
      <c r="BI26" s="241"/>
      <c r="BJ26" s="60" t="str">
        <f t="shared" si="9"/>
        <v xml:space="preserve">　 </v>
      </c>
      <c r="BK26" s="242" t="str">
        <f t="shared" si="9"/>
        <v/>
      </c>
      <c r="BL26" s="243"/>
      <c r="BM26" s="244" t="str">
        <f t="shared" si="10"/>
        <v/>
      </c>
      <c r="BN26" s="245"/>
      <c r="BO26" s="246"/>
      <c r="BP26" s="101" t="str">
        <f t="shared" si="11"/>
        <v/>
      </c>
      <c r="BQ26" s="102"/>
      <c r="BR26" s="108"/>
      <c r="BS26" s="231" t="str">
        <f t="shared" si="16"/>
        <v/>
      </c>
      <c r="BT26" s="232"/>
      <c r="BU26" s="232"/>
      <c r="BV26" s="232"/>
      <c r="BW26" s="233"/>
    </row>
    <row r="27" spans="1:75" ht="18.75" customHeight="1">
      <c r="A27" s="48"/>
      <c r="B27" s="49"/>
      <c r="C27" s="126"/>
      <c r="D27" s="127"/>
      <c r="E27" s="127"/>
      <c r="F27" s="127"/>
      <c r="G27" s="127"/>
      <c r="H27" s="127"/>
      <c r="I27" s="127"/>
      <c r="J27" s="127"/>
      <c r="K27" s="127"/>
      <c r="L27" s="58" t="s">
        <v>100</v>
      </c>
      <c r="M27" s="247"/>
      <c r="N27" s="248"/>
      <c r="O27" s="249"/>
      <c r="P27" s="250"/>
      <c r="Q27" s="251"/>
      <c r="R27" s="252"/>
      <c r="S27" s="253"/>
      <c r="T27" s="254"/>
      <c r="U27" s="231" t="str">
        <f t="shared" si="12"/>
        <v/>
      </c>
      <c r="V27" s="232"/>
      <c r="W27" s="232"/>
      <c r="X27" s="232"/>
      <c r="Y27" s="233"/>
      <c r="Z27" s="37" t="str">
        <f t="shared" si="13"/>
        <v/>
      </c>
      <c r="AA27" s="38" t="str">
        <f t="shared" si="13"/>
        <v/>
      </c>
      <c r="AB27" s="240" t="str">
        <f t="shared" si="13"/>
        <v/>
      </c>
      <c r="AC27" s="241"/>
      <c r="AD27" s="241"/>
      <c r="AE27" s="241"/>
      <c r="AF27" s="241"/>
      <c r="AG27" s="241"/>
      <c r="AH27" s="241"/>
      <c r="AI27" s="241"/>
      <c r="AJ27" s="241"/>
      <c r="AK27" s="60" t="str">
        <f t="shared" si="6"/>
        <v xml:space="preserve">　 </v>
      </c>
      <c r="AL27" s="242" t="str">
        <f t="shared" si="6"/>
        <v/>
      </c>
      <c r="AM27" s="243"/>
      <c r="AN27" s="244" t="str">
        <f t="shared" si="7"/>
        <v/>
      </c>
      <c r="AO27" s="245"/>
      <c r="AP27" s="246"/>
      <c r="AQ27" s="101" t="str">
        <f t="shared" si="14"/>
        <v/>
      </c>
      <c r="AR27" s="102"/>
      <c r="AS27" s="108"/>
      <c r="AT27" s="231" t="str">
        <f t="shared" si="15"/>
        <v/>
      </c>
      <c r="AU27" s="232"/>
      <c r="AV27" s="232"/>
      <c r="AW27" s="232"/>
      <c r="AX27" s="233"/>
      <c r="AY27" s="37" t="str">
        <f t="shared" si="8"/>
        <v/>
      </c>
      <c r="AZ27" s="38" t="str">
        <f t="shared" si="8"/>
        <v/>
      </c>
      <c r="BA27" s="240" t="str">
        <f t="shared" si="8"/>
        <v/>
      </c>
      <c r="BB27" s="241"/>
      <c r="BC27" s="241"/>
      <c r="BD27" s="241"/>
      <c r="BE27" s="241"/>
      <c r="BF27" s="241"/>
      <c r="BG27" s="241"/>
      <c r="BH27" s="241"/>
      <c r="BI27" s="241"/>
      <c r="BJ27" s="60" t="str">
        <f t="shared" si="9"/>
        <v xml:space="preserve">　 </v>
      </c>
      <c r="BK27" s="242" t="str">
        <f t="shared" si="9"/>
        <v/>
      </c>
      <c r="BL27" s="243"/>
      <c r="BM27" s="244" t="str">
        <f t="shared" si="10"/>
        <v/>
      </c>
      <c r="BN27" s="245"/>
      <c r="BO27" s="246"/>
      <c r="BP27" s="101" t="str">
        <f t="shared" si="11"/>
        <v/>
      </c>
      <c r="BQ27" s="102"/>
      <c r="BR27" s="108"/>
      <c r="BS27" s="231" t="str">
        <f t="shared" si="16"/>
        <v/>
      </c>
      <c r="BT27" s="232"/>
      <c r="BU27" s="232"/>
      <c r="BV27" s="232"/>
      <c r="BW27" s="233"/>
    </row>
    <row r="28" spans="1:75" ht="18.75" customHeight="1">
      <c r="A28" s="48"/>
      <c r="B28" s="49"/>
      <c r="C28" s="126"/>
      <c r="D28" s="127"/>
      <c r="E28" s="127"/>
      <c r="F28" s="127"/>
      <c r="G28" s="127"/>
      <c r="H28" s="127"/>
      <c r="I28" s="127"/>
      <c r="J28" s="127"/>
      <c r="K28" s="127"/>
      <c r="L28" s="58" t="s">
        <v>100</v>
      </c>
      <c r="M28" s="247"/>
      <c r="N28" s="248"/>
      <c r="O28" s="249"/>
      <c r="P28" s="250"/>
      <c r="Q28" s="251"/>
      <c r="R28" s="252"/>
      <c r="S28" s="253"/>
      <c r="T28" s="254"/>
      <c r="U28" s="231" t="str">
        <f t="shared" si="12"/>
        <v/>
      </c>
      <c r="V28" s="232"/>
      <c r="W28" s="232"/>
      <c r="X28" s="232"/>
      <c r="Y28" s="233"/>
      <c r="Z28" s="37" t="str">
        <f t="shared" si="13"/>
        <v/>
      </c>
      <c r="AA28" s="38" t="str">
        <f t="shared" si="13"/>
        <v/>
      </c>
      <c r="AB28" s="240" t="str">
        <f t="shared" si="13"/>
        <v/>
      </c>
      <c r="AC28" s="241"/>
      <c r="AD28" s="241"/>
      <c r="AE28" s="241"/>
      <c r="AF28" s="241"/>
      <c r="AG28" s="241"/>
      <c r="AH28" s="241"/>
      <c r="AI28" s="241"/>
      <c r="AJ28" s="241"/>
      <c r="AK28" s="60" t="str">
        <f t="shared" si="6"/>
        <v xml:space="preserve">　 </v>
      </c>
      <c r="AL28" s="242" t="str">
        <f t="shared" si="6"/>
        <v/>
      </c>
      <c r="AM28" s="243"/>
      <c r="AN28" s="244" t="str">
        <f t="shared" si="7"/>
        <v/>
      </c>
      <c r="AO28" s="245"/>
      <c r="AP28" s="246"/>
      <c r="AQ28" s="101" t="str">
        <f t="shared" si="14"/>
        <v/>
      </c>
      <c r="AR28" s="102"/>
      <c r="AS28" s="108"/>
      <c r="AT28" s="231" t="str">
        <f t="shared" si="15"/>
        <v/>
      </c>
      <c r="AU28" s="232"/>
      <c r="AV28" s="232"/>
      <c r="AW28" s="232"/>
      <c r="AX28" s="233"/>
      <c r="AY28" s="37" t="str">
        <f t="shared" si="8"/>
        <v/>
      </c>
      <c r="AZ28" s="38" t="str">
        <f t="shared" si="8"/>
        <v/>
      </c>
      <c r="BA28" s="240" t="str">
        <f t="shared" si="8"/>
        <v/>
      </c>
      <c r="BB28" s="241"/>
      <c r="BC28" s="241"/>
      <c r="BD28" s="241"/>
      <c r="BE28" s="241"/>
      <c r="BF28" s="241"/>
      <c r="BG28" s="241"/>
      <c r="BH28" s="241"/>
      <c r="BI28" s="241"/>
      <c r="BJ28" s="60" t="str">
        <f t="shared" si="9"/>
        <v xml:space="preserve">　 </v>
      </c>
      <c r="BK28" s="242" t="str">
        <f t="shared" si="9"/>
        <v/>
      </c>
      <c r="BL28" s="243"/>
      <c r="BM28" s="244" t="str">
        <f t="shared" si="10"/>
        <v/>
      </c>
      <c r="BN28" s="245"/>
      <c r="BO28" s="246"/>
      <c r="BP28" s="101" t="str">
        <f t="shared" si="11"/>
        <v/>
      </c>
      <c r="BQ28" s="102"/>
      <c r="BR28" s="108"/>
      <c r="BS28" s="231" t="str">
        <f t="shared" si="16"/>
        <v/>
      </c>
      <c r="BT28" s="232"/>
      <c r="BU28" s="232"/>
      <c r="BV28" s="232"/>
      <c r="BW28" s="233"/>
    </row>
    <row r="29" spans="1:75" ht="18.75" customHeight="1">
      <c r="A29" s="48"/>
      <c r="B29" s="49"/>
      <c r="C29" s="126"/>
      <c r="D29" s="127"/>
      <c r="E29" s="127"/>
      <c r="F29" s="127"/>
      <c r="G29" s="127"/>
      <c r="H29" s="127"/>
      <c r="I29" s="127"/>
      <c r="J29" s="127"/>
      <c r="K29" s="127"/>
      <c r="L29" s="58" t="s">
        <v>100</v>
      </c>
      <c r="M29" s="247"/>
      <c r="N29" s="248"/>
      <c r="O29" s="249"/>
      <c r="P29" s="250"/>
      <c r="Q29" s="251"/>
      <c r="R29" s="252"/>
      <c r="S29" s="253"/>
      <c r="T29" s="254"/>
      <c r="U29" s="231" t="str">
        <f t="shared" si="12"/>
        <v/>
      </c>
      <c r="V29" s="232"/>
      <c r="W29" s="232"/>
      <c r="X29" s="232"/>
      <c r="Y29" s="233"/>
      <c r="Z29" s="37" t="str">
        <f t="shared" si="13"/>
        <v/>
      </c>
      <c r="AA29" s="38" t="str">
        <f t="shared" si="13"/>
        <v/>
      </c>
      <c r="AB29" s="240" t="str">
        <f t="shared" si="13"/>
        <v/>
      </c>
      <c r="AC29" s="241"/>
      <c r="AD29" s="241"/>
      <c r="AE29" s="241"/>
      <c r="AF29" s="241"/>
      <c r="AG29" s="241"/>
      <c r="AH29" s="241"/>
      <c r="AI29" s="241"/>
      <c r="AJ29" s="241"/>
      <c r="AK29" s="60" t="str">
        <f t="shared" si="6"/>
        <v xml:space="preserve">　 </v>
      </c>
      <c r="AL29" s="242" t="str">
        <f t="shared" si="6"/>
        <v/>
      </c>
      <c r="AM29" s="243"/>
      <c r="AN29" s="244" t="str">
        <f t="shared" si="7"/>
        <v/>
      </c>
      <c r="AO29" s="245"/>
      <c r="AP29" s="246"/>
      <c r="AQ29" s="101" t="str">
        <f t="shared" si="14"/>
        <v/>
      </c>
      <c r="AR29" s="102"/>
      <c r="AS29" s="108"/>
      <c r="AT29" s="231" t="str">
        <f t="shared" si="15"/>
        <v/>
      </c>
      <c r="AU29" s="232"/>
      <c r="AV29" s="232"/>
      <c r="AW29" s="232"/>
      <c r="AX29" s="233"/>
      <c r="AY29" s="37" t="str">
        <f t="shared" si="8"/>
        <v/>
      </c>
      <c r="AZ29" s="38" t="str">
        <f t="shared" si="8"/>
        <v/>
      </c>
      <c r="BA29" s="240" t="str">
        <f t="shared" si="8"/>
        <v/>
      </c>
      <c r="BB29" s="241"/>
      <c r="BC29" s="241"/>
      <c r="BD29" s="241"/>
      <c r="BE29" s="241"/>
      <c r="BF29" s="241"/>
      <c r="BG29" s="241"/>
      <c r="BH29" s="241"/>
      <c r="BI29" s="241"/>
      <c r="BJ29" s="60" t="str">
        <f t="shared" si="9"/>
        <v xml:space="preserve">　 </v>
      </c>
      <c r="BK29" s="242" t="str">
        <f t="shared" si="9"/>
        <v/>
      </c>
      <c r="BL29" s="243"/>
      <c r="BM29" s="244" t="str">
        <f t="shared" si="10"/>
        <v/>
      </c>
      <c r="BN29" s="245"/>
      <c r="BO29" s="246"/>
      <c r="BP29" s="101" t="str">
        <f t="shared" si="11"/>
        <v/>
      </c>
      <c r="BQ29" s="102"/>
      <c r="BR29" s="108"/>
      <c r="BS29" s="231" t="str">
        <f t="shared" si="16"/>
        <v/>
      </c>
      <c r="BT29" s="232"/>
      <c r="BU29" s="232"/>
      <c r="BV29" s="232"/>
      <c r="BW29" s="233"/>
    </row>
    <row r="30" spans="1:75" ht="18.75" customHeight="1">
      <c r="A30" s="48"/>
      <c r="B30" s="49"/>
      <c r="C30" s="126"/>
      <c r="D30" s="127"/>
      <c r="E30" s="127"/>
      <c r="F30" s="127"/>
      <c r="G30" s="127"/>
      <c r="H30" s="127"/>
      <c r="I30" s="127"/>
      <c r="J30" s="127"/>
      <c r="K30" s="127"/>
      <c r="L30" s="58" t="s">
        <v>100</v>
      </c>
      <c r="M30" s="247"/>
      <c r="N30" s="248"/>
      <c r="O30" s="249"/>
      <c r="P30" s="250"/>
      <c r="Q30" s="251"/>
      <c r="R30" s="252"/>
      <c r="S30" s="253"/>
      <c r="T30" s="254"/>
      <c r="U30" s="231" t="str">
        <f t="shared" si="12"/>
        <v/>
      </c>
      <c r="V30" s="232"/>
      <c r="W30" s="232"/>
      <c r="X30" s="232"/>
      <c r="Y30" s="233"/>
      <c r="Z30" s="37" t="str">
        <f t="shared" si="13"/>
        <v/>
      </c>
      <c r="AA30" s="38" t="str">
        <f t="shared" si="13"/>
        <v/>
      </c>
      <c r="AB30" s="240" t="str">
        <f t="shared" si="13"/>
        <v/>
      </c>
      <c r="AC30" s="241"/>
      <c r="AD30" s="241"/>
      <c r="AE30" s="241"/>
      <c r="AF30" s="241"/>
      <c r="AG30" s="241"/>
      <c r="AH30" s="241"/>
      <c r="AI30" s="241"/>
      <c r="AJ30" s="241"/>
      <c r="AK30" s="60" t="str">
        <f t="shared" si="6"/>
        <v xml:space="preserve">　 </v>
      </c>
      <c r="AL30" s="242" t="str">
        <f t="shared" si="6"/>
        <v/>
      </c>
      <c r="AM30" s="243"/>
      <c r="AN30" s="244" t="str">
        <f t="shared" si="7"/>
        <v/>
      </c>
      <c r="AO30" s="245"/>
      <c r="AP30" s="246"/>
      <c r="AQ30" s="101" t="str">
        <f t="shared" si="14"/>
        <v/>
      </c>
      <c r="AR30" s="102"/>
      <c r="AS30" s="108"/>
      <c r="AT30" s="231" t="str">
        <f t="shared" si="15"/>
        <v/>
      </c>
      <c r="AU30" s="232"/>
      <c r="AV30" s="232"/>
      <c r="AW30" s="232"/>
      <c r="AX30" s="233"/>
      <c r="AY30" s="37" t="str">
        <f t="shared" si="8"/>
        <v/>
      </c>
      <c r="AZ30" s="38" t="str">
        <f t="shared" si="8"/>
        <v/>
      </c>
      <c r="BA30" s="240" t="str">
        <f t="shared" si="8"/>
        <v/>
      </c>
      <c r="BB30" s="241"/>
      <c r="BC30" s="241"/>
      <c r="BD30" s="241"/>
      <c r="BE30" s="241"/>
      <c r="BF30" s="241"/>
      <c r="BG30" s="241"/>
      <c r="BH30" s="241"/>
      <c r="BI30" s="241"/>
      <c r="BJ30" s="60" t="str">
        <f t="shared" si="9"/>
        <v xml:space="preserve">　 </v>
      </c>
      <c r="BK30" s="242" t="str">
        <f t="shared" si="9"/>
        <v/>
      </c>
      <c r="BL30" s="243"/>
      <c r="BM30" s="244" t="str">
        <f t="shared" si="10"/>
        <v/>
      </c>
      <c r="BN30" s="245"/>
      <c r="BO30" s="246"/>
      <c r="BP30" s="101" t="str">
        <f t="shared" si="11"/>
        <v/>
      </c>
      <c r="BQ30" s="102"/>
      <c r="BR30" s="108"/>
      <c r="BS30" s="231" t="str">
        <f t="shared" si="16"/>
        <v/>
      </c>
      <c r="BT30" s="232"/>
      <c r="BU30" s="232"/>
      <c r="BV30" s="232"/>
      <c r="BW30" s="233"/>
    </row>
    <row r="31" spans="1:75" ht="18.75" customHeight="1">
      <c r="A31" s="48"/>
      <c r="B31" s="49"/>
      <c r="C31" s="126"/>
      <c r="D31" s="127"/>
      <c r="E31" s="127"/>
      <c r="F31" s="127"/>
      <c r="G31" s="127"/>
      <c r="H31" s="127"/>
      <c r="I31" s="127"/>
      <c r="J31" s="127"/>
      <c r="K31" s="127"/>
      <c r="L31" s="58" t="s">
        <v>100</v>
      </c>
      <c r="M31" s="247"/>
      <c r="N31" s="248"/>
      <c r="O31" s="249"/>
      <c r="P31" s="250"/>
      <c r="Q31" s="251"/>
      <c r="R31" s="252"/>
      <c r="S31" s="253"/>
      <c r="T31" s="254"/>
      <c r="U31" s="231" t="str">
        <f t="shared" si="12"/>
        <v/>
      </c>
      <c r="V31" s="232"/>
      <c r="W31" s="232"/>
      <c r="X31" s="232"/>
      <c r="Y31" s="233"/>
      <c r="Z31" s="37" t="str">
        <f t="shared" si="13"/>
        <v/>
      </c>
      <c r="AA31" s="38" t="str">
        <f t="shared" si="13"/>
        <v/>
      </c>
      <c r="AB31" s="240" t="str">
        <f t="shared" si="13"/>
        <v/>
      </c>
      <c r="AC31" s="241"/>
      <c r="AD31" s="241"/>
      <c r="AE31" s="241"/>
      <c r="AF31" s="241"/>
      <c r="AG31" s="241"/>
      <c r="AH31" s="241"/>
      <c r="AI31" s="241"/>
      <c r="AJ31" s="241"/>
      <c r="AK31" s="60" t="str">
        <f t="shared" si="6"/>
        <v xml:space="preserve">　 </v>
      </c>
      <c r="AL31" s="242" t="str">
        <f t="shared" si="6"/>
        <v/>
      </c>
      <c r="AM31" s="243"/>
      <c r="AN31" s="244" t="str">
        <f t="shared" si="7"/>
        <v/>
      </c>
      <c r="AO31" s="245"/>
      <c r="AP31" s="246"/>
      <c r="AQ31" s="101" t="str">
        <f t="shared" si="14"/>
        <v/>
      </c>
      <c r="AR31" s="102"/>
      <c r="AS31" s="108"/>
      <c r="AT31" s="231" t="str">
        <f t="shared" si="15"/>
        <v/>
      </c>
      <c r="AU31" s="232"/>
      <c r="AV31" s="232"/>
      <c r="AW31" s="232"/>
      <c r="AX31" s="233"/>
      <c r="AY31" s="37" t="str">
        <f t="shared" si="8"/>
        <v/>
      </c>
      <c r="AZ31" s="38" t="str">
        <f t="shared" si="8"/>
        <v/>
      </c>
      <c r="BA31" s="240" t="str">
        <f t="shared" si="8"/>
        <v/>
      </c>
      <c r="BB31" s="241"/>
      <c r="BC31" s="241"/>
      <c r="BD31" s="241"/>
      <c r="BE31" s="241"/>
      <c r="BF31" s="241"/>
      <c r="BG31" s="241"/>
      <c r="BH31" s="241"/>
      <c r="BI31" s="241"/>
      <c r="BJ31" s="60" t="str">
        <f t="shared" si="9"/>
        <v xml:space="preserve">　 </v>
      </c>
      <c r="BK31" s="242" t="str">
        <f t="shared" si="9"/>
        <v/>
      </c>
      <c r="BL31" s="243"/>
      <c r="BM31" s="244" t="str">
        <f t="shared" si="10"/>
        <v/>
      </c>
      <c r="BN31" s="245"/>
      <c r="BO31" s="246"/>
      <c r="BP31" s="101" t="str">
        <f t="shared" si="11"/>
        <v/>
      </c>
      <c r="BQ31" s="102"/>
      <c r="BR31" s="108"/>
      <c r="BS31" s="231" t="str">
        <f t="shared" si="16"/>
        <v/>
      </c>
      <c r="BT31" s="232"/>
      <c r="BU31" s="232"/>
      <c r="BV31" s="232"/>
      <c r="BW31" s="233"/>
    </row>
    <row r="32" spans="1:75" ht="18.75" customHeight="1">
      <c r="A32" s="48"/>
      <c r="B32" s="49"/>
      <c r="C32" s="126"/>
      <c r="D32" s="127"/>
      <c r="E32" s="127"/>
      <c r="F32" s="127"/>
      <c r="G32" s="127"/>
      <c r="H32" s="127"/>
      <c r="I32" s="127"/>
      <c r="J32" s="127"/>
      <c r="K32" s="127"/>
      <c r="L32" s="58" t="s">
        <v>100</v>
      </c>
      <c r="M32" s="247"/>
      <c r="N32" s="248"/>
      <c r="O32" s="249"/>
      <c r="P32" s="250"/>
      <c r="Q32" s="251"/>
      <c r="R32" s="252"/>
      <c r="S32" s="253"/>
      <c r="T32" s="254"/>
      <c r="U32" s="231" t="str">
        <f t="shared" si="12"/>
        <v/>
      </c>
      <c r="V32" s="232"/>
      <c r="W32" s="232"/>
      <c r="X32" s="232"/>
      <c r="Y32" s="233"/>
      <c r="Z32" s="37" t="str">
        <f t="shared" si="13"/>
        <v/>
      </c>
      <c r="AA32" s="38" t="str">
        <f t="shared" si="13"/>
        <v/>
      </c>
      <c r="AB32" s="240" t="str">
        <f t="shared" si="13"/>
        <v/>
      </c>
      <c r="AC32" s="241"/>
      <c r="AD32" s="241"/>
      <c r="AE32" s="241"/>
      <c r="AF32" s="241"/>
      <c r="AG32" s="241"/>
      <c r="AH32" s="241"/>
      <c r="AI32" s="241"/>
      <c r="AJ32" s="241"/>
      <c r="AK32" s="60" t="str">
        <f t="shared" si="6"/>
        <v xml:space="preserve">　 </v>
      </c>
      <c r="AL32" s="242" t="str">
        <f t="shared" si="6"/>
        <v/>
      </c>
      <c r="AM32" s="243"/>
      <c r="AN32" s="244" t="str">
        <f t="shared" si="7"/>
        <v/>
      </c>
      <c r="AO32" s="245"/>
      <c r="AP32" s="246"/>
      <c r="AQ32" s="101" t="str">
        <f t="shared" si="14"/>
        <v/>
      </c>
      <c r="AR32" s="102"/>
      <c r="AS32" s="108"/>
      <c r="AT32" s="231" t="str">
        <f t="shared" si="15"/>
        <v/>
      </c>
      <c r="AU32" s="232"/>
      <c r="AV32" s="232"/>
      <c r="AW32" s="232"/>
      <c r="AX32" s="233"/>
      <c r="AY32" s="37" t="str">
        <f t="shared" si="8"/>
        <v/>
      </c>
      <c r="AZ32" s="38" t="str">
        <f t="shared" si="8"/>
        <v/>
      </c>
      <c r="BA32" s="240" t="str">
        <f t="shared" si="8"/>
        <v/>
      </c>
      <c r="BB32" s="241"/>
      <c r="BC32" s="241"/>
      <c r="BD32" s="241"/>
      <c r="BE32" s="241"/>
      <c r="BF32" s="241"/>
      <c r="BG32" s="241"/>
      <c r="BH32" s="241"/>
      <c r="BI32" s="241"/>
      <c r="BJ32" s="60" t="str">
        <f t="shared" si="9"/>
        <v xml:space="preserve">　 </v>
      </c>
      <c r="BK32" s="242" t="str">
        <f t="shared" si="9"/>
        <v/>
      </c>
      <c r="BL32" s="243"/>
      <c r="BM32" s="244" t="str">
        <f t="shared" si="10"/>
        <v/>
      </c>
      <c r="BN32" s="245"/>
      <c r="BO32" s="246"/>
      <c r="BP32" s="101" t="str">
        <f t="shared" si="11"/>
        <v/>
      </c>
      <c r="BQ32" s="102"/>
      <c r="BR32" s="108"/>
      <c r="BS32" s="231" t="str">
        <f t="shared" si="16"/>
        <v/>
      </c>
      <c r="BT32" s="232"/>
      <c r="BU32" s="232"/>
      <c r="BV32" s="232"/>
      <c r="BW32" s="233"/>
    </row>
    <row r="33" spans="1:75" ht="18.75" customHeight="1">
      <c r="A33" s="234" t="s">
        <v>75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6"/>
      <c r="U33" s="237">
        <f>IF(O22="","",SUBTOTAL(9,U22:Y32))</f>
        <v>1000000</v>
      </c>
      <c r="V33" s="238"/>
      <c r="W33" s="238"/>
      <c r="X33" s="238"/>
      <c r="Y33" s="239"/>
      <c r="Z33" s="234" t="s">
        <v>75</v>
      </c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6"/>
      <c r="AT33" s="237">
        <f>IF(U33="","",U33)</f>
        <v>1000000</v>
      </c>
      <c r="AU33" s="238"/>
      <c r="AV33" s="238"/>
      <c r="AW33" s="238"/>
      <c r="AX33" s="239"/>
      <c r="AY33" s="234" t="s">
        <v>75</v>
      </c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6"/>
      <c r="BS33" s="237">
        <f>IF(AT33="","",AT33)</f>
        <v>1000000</v>
      </c>
      <c r="BT33" s="238"/>
      <c r="BU33" s="238"/>
      <c r="BV33" s="238"/>
      <c r="BW33" s="239"/>
    </row>
    <row r="34" spans="1:75" ht="18.75" customHeight="1">
      <c r="A34" s="53"/>
      <c r="B34" s="54"/>
      <c r="C34" s="54"/>
      <c r="D34" s="54"/>
      <c r="E34" s="54"/>
      <c r="F34" s="105" t="s">
        <v>92</v>
      </c>
      <c r="G34" s="106"/>
      <c r="H34" s="106"/>
      <c r="I34" s="106"/>
      <c r="J34" s="107"/>
      <c r="K34" s="101">
        <f>SUMIF(L22:L32,"10%",U22:Y32)</f>
        <v>1000000</v>
      </c>
      <c r="L34" s="102"/>
      <c r="M34" s="102"/>
      <c r="N34" s="102"/>
      <c r="O34" s="108"/>
      <c r="P34" s="106" t="s">
        <v>93</v>
      </c>
      <c r="Q34" s="106"/>
      <c r="R34" s="106"/>
      <c r="S34" s="106"/>
      <c r="T34" s="107"/>
      <c r="U34" s="101">
        <f>IFERROR(ROUNDDOWN(10%*K34,0),"")</f>
        <v>100000</v>
      </c>
      <c r="V34" s="102"/>
      <c r="W34" s="102"/>
      <c r="X34" s="102"/>
      <c r="Y34" s="103"/>
      <c r="Z34" s="53"/>
      <c r="AA34" s="54"/>
      <c r="AB34" s="54"/>
      <c r="AC34" s="54"/>
      <c r="AD34" s="54"/>
      <c r="AE34" s="105" t="s">
        <v>92</v>
      </c>
      <c r="AF34" s="106"/>
      <c r="AG34" s="106"/>
      <c r="AH34" s="106"/>
      <c r="AI34" s="107"/>
      <c r="AJ34" s="101">
        <f>IF(K34="","",K34)</f>
        <v>1000000</v>
      </c>
      <c r="AK34" s="102"/>
      <c r="AL34" s="102"/>
      <c r="AM34" s="102"/>
      <c r="AN34" s="108"/>
      <c r="AO34" s="106" t="s">
        <v>93</v>
      </c>
      <c r="AP34" s="106"/>
      <c r="AQ34" s="106"/>
      <c r="AR34" s="106"/>
      <c r="AS34" s="107"/>
      <c r="AT34" s="101">
        <f>IF(U34="","",U34)</f>
        <v>100000</v>
      </c>
      <c r="AU34" s="102"/>
      <c r="AV34" s="102"/>
      <c r="AW34" s="102"/>
      <c r="AX34" s="103"/>
      <c r="AY34" s="53"/>
      <c r="AZ34" s="54"/>
      <c r="BA34" s="54"/>
      <c r="BB34" s="54"/>
      <c r="BC34" s="54"/>
      <c r="BD34" s="105" t="s">
        <v>92</v>
      </c>
      <c r="BE34" s="106"/>
      <c r="BF34" s="106"/>
      <c r="BG34" s="106"/>
      <c r="BH34" s="107"/>
      <c r="BI34" s="101">
        <f>IF(AJ34="","",AJ34)</f>
        <v>1000000</v>
      </c>
      <c r="BJ34" s="102"/>
      <c r="BK34" s="102"/>
      <c r="BL34" s="102"/>
      <c r="BM34" s="108"/>
      <c r="BN34" s="106" t="s">
        <v>93</v>
      </c>
      <c r="BO34" s="106"/>
      <c r="BP34" s="106"/>
      <c r="BQ34" s="106"/>
      <c r="BR34" s="107"/>
      <c r="BS34" s="101">
        <f>IF(AT34="","",AT34)</f>
        <v>100000</v>
      </c>
      <c r="BT34" s="102"/>
      <c r="BU34" s="102"/>
      <c r="BV34" s="102"/>
      <c r="BW34" s="103"/>
    </row>
    <row r="35" spans="1:75" ht="18.75" customHeight="1">
      <c r="A35" s="53"/>
      <c r="B35" s="54"/>
      <c r="C35" s="54"/>
      <c r="D35" s="54"/>
      <c r="E35" s="54"/>
      <c r="F35" s="104" t="s">
        <v>94</v>
      </c>
      <c r="G35" s="99"/>
      <c r="H35" s="99"/>
      <c r="I35" s="99"/>
      <c r="J35" s="100"/>
      <c r="K35" s="101">
        <f>SUMIF(L22:L32,"軽8%",U22:Y32)</f>
        <v>0</v>
      </c>
      <c r="L35" s="102"/>
      <c r="M35" s="102"/>
      <c r="N35" s="102"/>
      <c r="O35" s="108"/>
      <c r="P35" s="99" t="s">
        <v>95</v>
      </c>
      <c r="Q35" s="99"/>
      <c r="R35" s="99"/>
      <c r="S35" s="99"/>
      <c r="T35" s="100"/>
      <c r="U35" s="101">
        <f>IFERROR(ROUNDDOWN(8%*K35,0),"")</f>
        <v>0</v>
      </c>
      <c r="V35" s="102"/>
      <c r="W35" s="102"/>
      <c r="X35" s="102"/>
      <c r="Y35" s="103"/>
      <c r="Z35" s="53"/>
      <c r="AA35" s="54"/>
      <c r="AB35" s="54"/>
      <c r="AC35" s="54"/>
      <c r="AD35" s="54"/>
      <c r="AE35" s="104" t="s">
        <v>94</v>
      </c>
      <c r="AF35" s="99"/>
      <c r="AG35" s="99"/>
      <c r="AH35" s="99"/>
      <c r="AI35" s="100"/>
      <c r="AJ35" s="101">
        <f t="shared" ref="AJ35:AJ36" si="17">IF(K35="","",K35)</f>
        <v>0</v>
      </c>
      <c r="AK35" s="102"/>
      <c r="AL35" s="102"/>
      <c r="AM35" s="102"/>
      <c r="AN35" s="108"/>
      <c r="AO35" s="99" t="s">
        <v>95</v>
      </c>
      <c r="AP35" s="99"/>
      <c r="AQ35" s="99"/>
      <c r="AR35" s="99"/>
      <c r="AS35" s="100"/>
      <c r="AT35" s="101">
        <f t="shared" ref="AT35:AT36" si="18">IF(U35="","",U35)</f>
        <v>0</v>
      </c>
      <c r="AU35" s="102"/>
      <c r="AV35" s="102"/>
      <c r="AW35" s="102"/>
      <c r="AX35" s="103"/>
      <c r="AY35" s="53"/>
      <c r="AZ35" s="54"/>
      <c r="BA35" s="54"/>
      <c r="BB35" s="54"/>
      <c r="BC35" s="54"/>
      <c r="BD35" s="104" t="s">
        <v>94</v>
      </c>
      <c r="BE35" s="99"/>
      <c r="BF35" s="99"/>
      <c r="BG35" s="99"/>
      <c r="BH35" s="100"/>
      <c r="BI35" s="101">
        <f t="shared" ref="BI35:BI36" si="19">IF(AJ35="","",AJ35)</f>
        <v>0</v>
      </c>
      <c r="BJ35" s="102"/>
      <c r="BK35" s="102"/>
      <c r="BL35" s="102"/>
      <c r="BM35" s="108"/>
      <c r="BN35" s="99" t="s">
        <v>95</v>
      </c>
      <c r="BO35" s="99"/>
      <c r="BP35" s="99"/>
      <c r="BQ35" s="99"/>
      <c r="BR35" s="100"/>
      <c r="BS35" s="101">
        <f t="shared" ref="BS35:BS36" si="20">IF(AT35="","",AT35)</f>
        <v>0</v>
      </c>
      <c r="BT35" s="102"/>
      <c r="BU35" s="102"/>
      <c r="BV35" s="102"/>
      <c r="BW35" s="103"/>
    </row>
    <row r="36" spans="1:75" ht="25.5" customHeight="1">
      <c r="A36" s="55"/>
      <c r="B36" s="56"/>
      <c r="C36" s="56"/>
      <c r="D36" s="56"/>
      <c r="E36" s="56"/>
      <c r="F36" s="93" t="s">
        <v>98</v>
      </c>
      <c r="G36" s="88"/>
      <c r="H36" s="88"/>
      <c r="I36" s="88"/>
      <c r="J36" s="89"/>
      <c r="K36" s="95">
        <f>SUM(K34:O35)</f>
        <v>1000000</v>
      </c>
      <c r="L36" s="96"/>
      <c r="M36" s="96"/>
      <c r="N36" s="96"/>
      <c r="O36" s="97"/>
      <c r="P36" s="88" t="s">
        <v>97</v>
      </c>
      <c r="Q36" s="88"/>
      <c r="R36" s="88"/>
      <c r="S36" s="88"/>
      <c r="T36" s="89"/>
      <c r="U36" s="95">
        <f>SUM(U34:Y35)</f>
        <v>100000</v>
      </c>
      <c r="V36" s="96"/>
      <c r="W36" s="96"/>
      <c r="X36" s="96"/>
      <c r="Y36" s="98"/>
      <c r="Z36" s="55"/>
      <c r="AA36" s="56"/>
      <c r="AB36" s="56"/>
      <c r="AC36" s="56"/>
      <c r="AD36" s="56"/>
      <c r="AE36" s="93" t="s">
        <v>98</v>
      </c>
      <c r="AF36" s="88"/>
      <c r="AG36" s="88"/>
      <c r="AH36" s="88"/>
      <c r="AI36" s="89"/>
      <c r="AJ36" s="90">
        <f t="shared" si="17"/>
        <v>1000000</v>
      </c>
      <c r="AK36" s="91"/>
      <c r="AL36" s="91"/>
      <c r="AM36" s="91"/>
      <c r="AN36" s="94"/>
      <c r="AO36" s="88" t="s">
        <v>96</v>
      </c>
      <c r="AP36" s="88"/>
      <c r="AQ36" s="88"/>
      <c r="AR36" s="88"/>
      <c r="AS36" s="89"/>
      <c r="AT36" s="90">
        <f t="shared" si="18"/>
        <v>100000</v>
      </c>
      <c r="AU36" s="91"/>
      <c r="AV36" s="91"/>
      <c r="AW36" s="91"/>
      <c r="AX36" s="92"/>
      <c r="AY36" s="55"/>
      <c r="AZ36" s="56"/>
      <c r="BA36" s="56"/>
      <c r="BB36" s="56"/>
      <c r="BC36" s="56"/>
      <c r="BD36" s="93" t="s">
        <v>98</v>
      </c>
      <c r="BE36" s="88"/>
      <c r="BF36" s="88"/>
      <c r="BG36" s="88"/>
      <c r="BH36" s="89"/>
      <c r="BI36" s="90">
        <f t="shared" si="19"/>
        <v>1000000</v>
      </c>
      <c r="BJ36" s="91"/>
      <c r="BK36" s="91"/>
      <c r="BL36" s="91"/>
      <c r="BM36" s="94"/>
      <c r="BN36" s="88" t="s">
        <v>96</v>
      </c>
      <c r="BO36" s="88"/>
      <c r="BP36" s="88"/>
      <c r="BQ36" s="88"/>
      <c r="BR36" s="89"/>
      <c r="BS36" s="90">
        <f t="shared" si="20"/>
        <v>100000</v>
      </c>
      <c r="BT36" s="91"/>
      <c r="BU36" s="91"/>
      <c r="BV36" s="91"/>
      <c r="BW36" s="92"/>
    </row>
    <row r="37" spans="1:75" ht="13.5" customHeight="1">
      <c r="A37" s="25"/>
      <c r="Y37" s="26"/>
      <c r="Z37" s="25"/>
      <c r="AX37" s="26"/>
      <c r="AY37" s="25"/>
      <c r="BW37" s="26"/>
    </row>
    <row r="38" spans="1:75" ht="18.75" customHeight="1">
      <c r="A38" s="25"/>
      <c r="B38" s="227" t="s">
        <v>76</v>
      </c>
      <c r="C38" s="228"/>
      <c r="D38" s="228"/>
      <c r="E38" s="228"/>
      <c r="F38" s="228"/>
      <c r="G38" s="229"/>
      <c r="K38" s="215" t="s">
        <v>77</v>
      </c>
      <c r="L38" s="230"/>
      <c r="M38" s="216"/>
      <c r="N38" s="221" t="s">
        <v>78</v>
      </c>
      <c r="O38" s="223"/>
      <c r="P38" s="221" t="s">
        <v>79</v>
      </c>
      <c r="Q38" s="223"/>
      <c r="R38" s="227" t="s">
        <v>89</v>
      </c>
      <c r="S38" s="229"/>
      <c r="T38" s="221" t="s">
        <v>80</v>
      </c>
      <c r="U38" s="223"/>
      <c r="V38" s="221" t="s">
        <v>81</v>
      </c>
      <c r="W38" s="223"/>
      <c r="Y38" s="26"/>
      <c r="Z38" s="25"/>
      <c r="AA38" s="227" t="s">
        <v>76</v>
      </c>
      <c r="AB38" s="228"/>
      <c r="AC38" s="228"/>
      <c r="AD38" s="228"/>
      <c r="AE38" s="228"/>
      <c r="AF38" s="229"/>
      <c r="AJ38" s="215" t="s">
        <v>77</v>
      </c>
      <c r="AK38" s="230"/>
      <c r="AL38" s="216"/>
      <c r="AM38" s="221" t="s">
        <v>78</v>
      </c>
      <c r="AN38" s="223"/>
      <c r="AO38" s="221" t="s">
        <v>79</v>
      </c>
      <c r="AP38" s="223"/>
      <c r="AQ38" s="227" t="s">
        <v>89</v>
      </c>
      <c r="AR38" s="229"/>
      <c r="AS38" s="221" t="s">
        <v>80</v>
      </c>
      <c r="AT38" s="223"/>
      <c r="AU38" s="221" t="s">
        <v>81</v>
      </c>
      <c r="AV38" s="223"/>
      <c r="AX38" s="26"/>
      <c r="AY38" s="25"/>
      <c r="AZ38" s="227" t="s">
        <v>76</v>
      </c>
      <c r="BA38" s="228"/>
      <c r="BB38" s="228"/>
      <c r="BC38" s="228"/>
      <c r="BD38" s="228"/>
      <c r="BE38" s="229"/>
      <c r="BI38" s="215" t="s">
        <v>77</v>
      </c>
      <c r="BJ38" s="230"/>
      <c r="BK38" s="216"/>
      <c r="BL38" s="221" t="s">
        <v>78</v>
      </c>
      <c r="BM38" s="223"/>
      <c r="BN38" s="221" t="s">
        <v>79</v>
      </c>
      <c r="BO38" s="223"/>
      <c r="BP38" s="227" t="s">
        <v>89</v>
      </c>
      <c r="BQ38" s="229"/>
      <c r="BR38" s="221" t="s">
        <v>80</v>
      </c>
      <c r="BS38" s="223"/>
      <c r="BT38" s="221" t="s">
        <v>81</v>
      </c>
      <c r="BU38" s="223"/>
      <c r="BW38" s="26"/>
    </row>
    <row r="39" spans="1:75" ht="18.75" customHeight="1">
      <c r="A39" s="25"/>
      <c r="B39" s="221" t="s">
        <v>82</v>
      </c>
      <c r="C39" s="222"/>
      <c r="D39" s="223"/>
      <c r="E39" s="221" t="s">
        <v>83</v>
      </c>
      <c r="F39" s="222"/>
      <c r="G39" s="223"/>
      <c r="K39" s="224" t="s">
        <v>84</v>
      </c>
      <c r="L39" s="225"/>
      <c r="M39" s="226"/>
      <c r="N39" s="215"/>
      <c r="O39" s="216"/>
      <c r="P39" s="215"/>
      <c r="Q39" s="216"/>
      <c r="R39" s="215"/>
      <c r="S39" s="216"/>
      <c r="T39" s="215"/>
      <c r="U39" s="216"/>
      <c r="V39" s="215"/>
      <c r="W39" s="216"/>
      <c r="Y39" s="26"/>
      <c r="Z39" s="25"/>
      <c r="AA39" s="221" t="s">
        <v>82</v>
      </c>
      <c r="AB39" s="222"/>
      <c r="AC39" s="223"/>
      <c r="AD39" s="221" t="s">
        <v>83</v>
      </c>
      <c r="AE39" s="222"/>
      <c r="AF39" s="223"/>
      <c r="AJ39" s="224" t="s">
        <v>84</v>
      </c>
      <c r="AK39" s="225"/>
      <c r="AL39" s="226"/>
      <c r="AM39" s="215"/>
      <c r="AN39" s="216"/>
      <c r="AO39" s="215"/>
      <c r="AP39" s="216"/>
      <c r="AQ39" s="215"/>
      <c r="AR39" s="216"/>
      <c r="AS39" s="215"/>
      <c r="AT39" s="216"/>
      <c r="AU39" s="215"/>
      <c r="AV39" s="216"/>
      <c r="AX39" s="26"/>
      <c r="AY39" s="25"/>
      <c r="AZ39" s="221" t="s">
        <v>82</v>
      </c>
      <c r="BA39" s="222"/>
      <c r="BB39" s="223"/>
      <c r="BC39" s="221" t="s">
        <v>83</v>
      </c>
      <c r="BD39" s="222"/>
      <c r="BE39" s="223"/>
      <c r="BI39" s="224" t="s">
        <v>84</v>
      </c>
      <c r="BJ39" s="225"/>
      <c r="BK39" s="226"/>
      <c r="BL39" s="215"/>
      <c r="BM39" s="216"/>
      <c r="BN39" s="215"/>
      <c r="BO39" s="216"/>
      <c r="BP39" s="215"/>
      <c r="BQ39" s="216"/>
      <c r="BR39" s="215"/>
      <c r="BS39" s="216"/>
      <c r="BT39" s="215"/>
      <c r="BU39" s="216"/>
      <c r="BW39" s="26"/>
    </row>
    <row r="40" spans="1:75" ht="32.25" customHeight="1">
      <c r="A40" s="25"/>
      <c r="B40" s="219">
        <v>50</v>
      </c>
      <c r="C40" s="220"/>
      <c r="D40" s="39" t="s">
        <v>85</v>
      </c>
      <c r="E40" s="219">
        <v>50</v>
      </c>
      <c r="F40" s="220"/>
      <c r="G40" s="39" t="s">
        <v>85</v>
      </c>
      <c r="K40" s="33"/>
      <c r="L40" s="27"/>
      <c r="M40" s="34"/>
      <c r="N40" s="217"/>
      <c r="O40" s="218"/>
      <c r="P40" s="217"/>
      <c r="Q40" s="218"/>
      <c r="R40" s="217"/>
      <c r="S40" s="218"/>
      <c r="T40" s="217"/>
      <c r="U40" s="218"/>
      <c r="V40" s="217"/>
      <c r="W40" s="218"/>
      <c r="Y40" s="26"/>
      <c r="Z40" s="25"/>
      <c r="AA40" s="221">
        <f>IF(B40="","",B40)</f>
        <v>50</v>
      </c>
      <c r="AB40" s="222"/>
      <c r="AC40" s="39" t="s">
        <v>85</v>
      </c>
      <c r="AD40" s="221">
        <f>IF(E40="","",E40)</f>
        <v>50</v>
      </c>
      <c r="AE40" s="222"/>
      <c r="AF40" s="39" t="s">
        <v>85</v>
      </c>
      <c r="AJ40" s="33"/>
      <c r="AK40" s="27"/>
      <c r="AL40" s="34"/>
      <c r="AM40" s="217"/>
      <c r="AN40" s="218"/>
      <c r="AO40" s="217"/>
      <c r="AP40" s="218"/>
      <c r="AQ40" s="217"/>
      <c r="AR40" s="218"/>
      <c r="AS40" s="217"/>
      <c r="AT40" s="218"/>
      <c r="AU40" s="217"/>
      <c r="AV40" s="218"/>
      <c r="AX40" s="26"/>
      <c r="AY40" s="25"/>
      <c r="AZ40" s="221">
        <f>IF(AA40="","",AA40)</f>
        <v>50</v>
      </c>
      <c r="BA40" s="222"/>
      <c r="BB40" s="39" t="s">
        <v>85</v>
      </c>
      <c r="BC40" s="221">
        <f>IF(AD40="","",AD40)</f>
        <v>50</v>
      </c>
      <c r="BD40" s="222"/>
      <c r="BE40" s="39" t="s">
        <v>85</v>
      </c>
      <c r="BI40" s="33"/>
      <c r="BJ40" s="27"/>
      <c r="BK40" s="34"/>
      <c r="BL40" s="217"/>
      <c r="BM40" s="218"/>
      <c r="BN40" s="217"/>
      <c r="BO40" s="218"/>
      <c r="BP40" s="217"/>
      <c r="BQ40" s="218"/>
      <c r="BR40" s="217"/>
      <c r="BS40" s="218"/>
      <c r="BT40" s="217"/>
      <c r="BU40" s="218"/>
      <c r="BW40" s="26"/>
    </row>
    <row r="41" spans="1:75" ht="18.75" customHeight="1">
      <c r="A41" s="3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4"/>
      <c r="Z41" s="3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4"/>
      <c r="AY41" s="3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34"/>
    </row>
    <row r="42" spans="1:75">
      <c r="B42" s="40" t="s">
        <v>88</v>
      </c>
      <c r="AA42" s="40" t="str">
        <f>IF(B42="","",B42)</f>
        <v>➀毎月25日締切、翌月5日迄必着。遅れる場合はご連絡ください。</v>
      </c>
      <c r="AZ42" s="40" t="str">
        <f>IF(AA42="","",AA42)</f>
        <v>➀毎月25日締切、翌月5日迄必着。遅れる場合はご連絡ください。</v>
      </c>
    </row>
    <row r="43" spans="1:75">
      <c r="B43" s="40" t="s">
        <v>86</v>
      </c>
      <c r="AA43" s="40" t="str">
        <f t="shared" ref="AA43" si="21">IF(B43="","",B43)</f>
        <v>②各工事ごとに作成をお願いします。</v>
      </c>
      <c r="AZ43" s="40" t="str">
        <f t="shared" ref="AZ43:AZ46" si="22">IF(AA43="","",AA43)</f>
        <v>②各工事ごとに作成をお願いします。</v>
      </c>
    </row>
    <row r="44" spans="1:75">
      <c r="B44" s="40" t="s">
        <v>135</v>
      </c>
      <c r="AA44" s="40" t="str">
        <f>IF(B44="","",B44)</f>
        <v>③社印を押印し、貴社保管は保管ください。正と副をご提出ください。</v>
      </c>
      <c r="AZ44" s="40" t="str">
        <f t="shared" si="22"/>
        <v>③社印を押印し、貴社保管は保管ください。正と副をご提出ください。</v>
      </c>
    </row>
    <row r="45" spans="1:75">
      <c r="B45" s="40" t="s">
        <v>87</v>
      </c>
      <c r="AA45" s="40" t="str">
        <f>IF(B45="","",B45)</f>
        <v>④出来高の場合は当月分の出来高内訳を添付して下さい。</v>
      </c>
      <c r="AZ45" s="40" t="str">
        <f t="shared" si="22"/>
        <v>④出来高の場合は当月分の出来高内訳を添付して下さい。</v>
      </c>
    </row>
    <row r="46" spans="1:75">
      <c r="B46" s="40"/>
      <c r="AA46" s="40" t="str">
        <f>IF(B46="","",B46)</f>
        <v/>
      </c>
      <c r="AZ46" s="40" t="str">
        <f t="shared" si="22"/>
        <v/>
      </c>
    </row>
    <row r="131" spans="44:49">
      <c r="AR131" s="24" t="b">
        <v>0</v>
      </c>
    </row>
    <row r="144" spans="44:49">
      <c r="AS144" s="24" t="b">
        <v>1</v>
      </c>
      <c r="AW144" s="24" t="b">
        <v>0</v>
      </c>
    </row>
  </sheetData>
  <mergeCells count="396">
    <mergeCell ref="BU2:BW3"/>
    <mergeCell ref="A5:I5"/>
    <mergeCell ref="Q5:R5"/>
    <mergeCell ref="Z5:AH5"/>
    <mergeCell ref="AP5:AQ5"/>
    <mergeCell ref="AY5:BG5"/>
    <mergeCell ref="BO5:BP5"/>
    <mergeCell ref="G2:T3"/>
    <mergeCell ref="W2:Y3"/>
    <mergeCell ref="AF2:AS3"/>
    <mergeCell ref="AV2:AX3"/>
    <mergeCell ref="BE2:BR3"/>
    <mergeCell ref="A6:J7"/>
    <mergeCell ref="K6:L7"/>
    <mergeCell ref="Z6:AI7"/>
    <mergeCell ref="AJ6:AK7"/>
    <mergeCell ref="AY6:BH7"/>
    <mergeCell ref="BI6:BJ7"/>
    <mergeCell ref="O7:Q7"/>
    <mergeCell ref="R7:Y7"/>
    <mergeCell ref="AN7:AP7"/>
    <mergeCell ref="AQ7:AX7"/>
    <mergeCell ref="O9:Q9"/>
    <mergeCell ref="R9:Y9"/>
    <mergeCell ref="AN9:AP9"/>
    <mergeCell ref="AQ9:AX9"/>
    <mergeCell ref="BM9:BO9"/>
    <mergeCell ref="BP9:BW9"/>
    <mergeCell ref="BM7:BO7"/>
    <mergeCell ref="BP7:BW7"/>
    <mergeCell ref="O8:Q8"/>
    <mergeCell ref="R8:Y8"/>
    <mergeCell ref="AN8:AP8"/>
    <mergeCell ref="AQ8:AX8"/>
    <mergeCell ref="BM8:BO8"/>
    <mergeCell ref="BP8:BW8"/>
    <mergeCell ref="BM10:BO11"/>
    <mergeCell ref="BP10:BV11"/>
    <mergeCell ref="O10:Q11"/>
    <mergeCell ref="R10:X11"/>
    <mergeCell ref="A10:D12"/>
    <mergeCell ref="E10:K12"/>
    <mergeCell ref="Z10:AC12"/>
    <mergeCell ref="AD10:AJ12"/>
    <mergeCell ref="AY10:BB12"/>
    <mergeCell ref="BC10:BI12"/>
    <mergeCell ref="O12:Q12"/>
    <mergeCell ref="R12:U12"/>
    <mergeCell ref="V12:Y12"/>
    <mergeCell ref="AN10:AP11"/>
    <mergeCell ref="AQ10:AW11"/>
    <mergeCell ref="BM12:BO12"/>
    <mergeCell ref="BP12:BS12"/>
    <mergeCell ref="BT12:BW12"/>
    <mergeCell ref="E14:K14"/>
    <mergeCell ref="O14:Q15"/>
    <mergeCell ref="R14:W14"/>
    <mergeCell ref="X14:Y14"/>
    <mergeCell ref="AD14:AJ14"/>
    <mergeCell ref="AN14:AP15"/>
    <mergeCell ref="AQ14:AV14"/>
    <mergeCell ref="AN12:AP12"/>
    <mergeCell ref="AQ12:AT12"/>
    <mergeCell ref="AU12:AX12"/>
    <mergeCell ref="AW14:AX14"/>
    <mergeCell ref="BC14:BI14"/>
    <mergeCell ref="BM14:BO15"/>
    <mergeCell ref="BP14:BU14"/>
    <mergeCell ref="BV14:BW14"/>
    <mergeCell ref="BV15:BW15"/>
    <mergeCell ref="A16:D16"/>
    <mergeCell ref="E16:K16"/>
    <mergeCell ref="O16:Q17"/>
    <mergeCell ref="R16:Y16"/>
    <mergeCell ref="Z16:AC16"/>
    <mergeCell ref="AD16:AJ16"/>
    <mergeCell ref="AN16:AP17"/>
    <mergeCell ref="AQ16:AX16"/>
    <mergeCell ref="AY16:BB16"/>
    <mergeCell ref="AD15:AJ15"/>
    <mergeCell ref="AQ15:AV15"/>
    <mergeCell ref="AW15:AX15"/>
    <mergeCell ref="AY15:BB15"/>
    <mergeCell ref="BC15:BI15"/>
    <mergeCell ref="BP15:BU15"/>
    <mergeCell ref="BC16:BI16"/>
    <mergeCell ref="BM16:BO17"/>
    <mergeCell ref="BP16:BW16"/>
    <mergeCell ref="AQ18:AR18"/>
    <mergeCell ref="AS18:AX18"/>
    <mergeCell ref="AY18:BB18"/>
    <mergeCell ref="BC18:BI18"/>
    <mergeCell ref="BC19:BI19"/>
    <mergeCell ref="A15:D15"/>
    <mergeCell ref="E15:K15"/>
    <mergeCell ref="R15:W15"/>
    <mergeCell ref="X15:Y15"/>
    <mergeCell ref="Z15:AC15"/>
    <mergeCell ref="A17:D17"/>
    <mergeCell ref="E17:K17"/>
    <mergeCell ref="Z17:AC17"/>
    <mergeCell ref="AD17:AJ17"/>
    <mergeCell ref="AY17:BB17"/>
    <mergeCell ref="BC17:BI17"/>
    <mergeCell ref="BP19:BW19"/>
    <mergeCell ref="C21:K21"/>
    <mergeCell ref="M21:N21"/>
    <mergeCell ref="O21:Q21"/>
    <mergeCell ref="R21:T21"/>
    <mergeCell ref="U21:Y21"/>
    <mergeCell ref="AB21:AJ21"/>
    <mergeCell ref="AL21:AM21"/>
    <mergeCell ref="AN21:AP21"/>
    <mergeCell ref="AQ21:AS21"/>
    <mergeCell ref="BM18:BO19"/>
    <mergeCell ref="BP18:BQ18"/>
    <mergeCell ref="BR18:BW18"/>
    <mergeCell ref="A19:D19"/>
    <mergeCell ref="E19:K19"/>
    <mergeCell ref="R19:Y19"/>
    <mergeCell ref="Z19:AC19"/>
    <mergeCell ref="AD19:AJ19"/>
    <mergeCell ref="A18:D18"/>
    <mergeCell ref="E18:K18"/>
    <mergeCell ref="O18:Q19"/>
    <mergeCell ref="R18:S18"/>
    <mergeCell ref="T18:Y18"/>
    <mergeCell ref="Z18:AC18"/>
    <mergeCell ref="AB22:AJ22"/>
    <mergeCell ref="BP23:BR23"/>
    <mergeCell ref="BS23:BW23"/>
    <mergeCell ref="AT21:AX21"/>
    <mergeCell ref="BA21:BI21"/>
    <mergeCell ref="BK21:BL21"/>
    <mergeCell ref="BM21:BO21"/>
    <mergeCell ref="BP21:BR21"/>
    <mergeCell ref="BS21:BW21"/>
    <mergeCell ref="AQ23:AS23"/>
    <mergeCell ref="AT23:AX23"/>
    <mergeCell ref="BA23:BI23"/>
    <mergeCell ref="BK23:BL23"/>
    <mergeCell ref="BM23:BO23"/>
    <mergeCell ref="AQ19:AX19"/>
    <mergeCell ref="AY19:BB19"/>
    <mergeCell ref="AD18:AJ18"/>
    <mergeCell ref="AN18:AP19"/>
    <mergeCell ref="AL24:AM24"/>
    <mergeCell ref="AN24:AP24"/>
    <mergeCell ref="AN23:AP23"/>
    <mergeCell ref="BM22:BO22"/>
    <mergeCell ref="BP22:BR22"/>
    <mergeCell ref="BS22:BW22"/>
    <mergeCell ref="C23:K23"/>
    <mergeCell ref="M23:N23"/>
    <mergeCell ref="O23:Q23"/>
    <mergeCell ref="R23:T23"/>
    <mergeCell ref="U23:Y23"/>
    <mergeCell ref="AB23:AJ23"/>
    <mergeCell ref="AL23:AM23"/>
    <mergeCell ref="AL22:AM22"/>
    <mergeCell ref="AN22:AP22"/>
    <mergeCell ref="AQ22:AS22"/>
    <mergeCell ref="AT22:AX22"/>
    <mergeCell ref="BA22:BI22"/>
    <mergeCell ref="BK22:BL22"/>
    <mergeCell ref="C22:K22"/>
    <mergeCell ref="M22:N22"/>
    <mergeCell ref="O22:Q22"/>
    <mergeCell ref="R22:T22"/>
    <mergeCell ref="U22:Y22"/>
    <mergeCell ref="AT25:AX25"/>
    <mergeCell ref="BA25:BI25"/>
    <mergeCell ref="BK25:BL25"/>
    <mergeCell ref="BM25:BO25"/>
    <mergeCell ref="BP25:BR25"/>
    <mergeCell ref="BS25:BW25"/>
    <mergeCell ref="BS24:BW24"/>
    <mergeCell ref="C25:K25"/>
    <mergeCell ref="M25:N25"/>
    <mergeCell ref="O25:Q25"/>
    <mergeCell ref="R25:T25"/>
    <mergeCell ref="U25:Y25"/>
    <mergeCell ref="AB25:AJ25"/>
    <mergeCell ref="AL25:AM25"/>
    <mergeCell ref="AN25:AP25"/>
    <mergeCell ref="AQ25:AS25"/>
    <mergeCell ref="AQ24:AS24"/>
    <mergeCell ref="AT24:AX24"/>
    <mergeCell ref="BA24:BI24"/>
    <mergeCell ref="BK24:BL24"/>
    <mergeCell ref="BM24:BO24"/>
    <mergeCell ref="BP24:BR24"/>
    <mergeCell ref="C24:K24"/>
    <mergeCell ref="M24:N24"/>
    <mergeCell ref="O24:Q24"/>
    <mergeCell ref="R24:T24"/>
    <mergeCell ref="U24:Y24"/>
    <mergeCell ref="AB24:AJ24"/>
    <mergeCell ref="C27:K27"/>
    <mergeCell ref="M27:N27"/>
    <mergeCell ref="O27:Q27"/>
    <mergeCell ref="R27:T27"/>
    <mergeCell ref="U27:Y27"/>
    <mergeCell ref="AB27:AJ27"/>
    <mergeCell ref="AL27:AM27"/>
    <mergeCell ref="AL26:AM26"/>
    <mergeCell ref="AN26:AP26"/>
    <mergeCell ref="C26:K26"/>
    <mergeCell ref="M26:N26"/>
    <mergeCell ref="O26:Q26"/>
    <mergeCell ref="R26:T26"/>
    <mergeCell ref="U26:Y26"/>
    <mergeCell ref="AB26:AJ26"/>
    <mergeCell ref="R28:T28"/>
    <mergeCell ref="U28:Y28"/>
    <mergeCell ref="AB28:AJ28"/>
    <mergeCell ref="AL28:AM28"/>
    <mergeCell ref="AN28:AP28"/>
    <mergeCell ref="AN27:AP27"/>
    <mergeCell ref="BM26:BO26"/>
    <mergeCell ref="BP26:BR26"/>
    <mergeCell ref="BS26:BW26"/>
    <mergeCell ref="AQ26:AS26"/>
    <mergeCell ref="AT26:AX26"/>
    <mergeCell ref="BA26:BI26"/>
    <mergeCell ref="BK26:BL26"/>
    <mergeCell ref="BP27:BR27"/>
    <mergeCell ref="BS27:BW27"/>
    <mergeCell ref="AQ27:AS27"/>
    <mergeCell ref="AT27:AX27"/>
    <mergeCell ref="BA27:BI27"/>
    <mergeCell ref="BK27:BL27"/>
    <mergeCell ref="BM27:BO27"/>
    <mergeCell ref="BS28:BW28"/>
    <mergeCell ref="AQ28:AS28"/>
    <mergeCell ref="AT28:AX28"/>
    <mergeCell ref="BA28:BI28"/>
    <mergeCell ref="AT29:AX29"/>
    <mergeCell ref="BA29:BI29"/>
    <mergeCell ref="BK29:BL29"/>
    <mergeCell ref="BM29:BO29"/>
    <mergeCell ref="AB30:AJ30"/>
    <mergeCell ref="BP31:BR31"/>
    <mergeCell ref="BS31:BW31"/>
    <mergeCell ref="BP29:BR29"/>
    <mergeCell ref="BS29:BW29"/>
    <mergeCell ref="BS30:BW30"/>
    <mergeCell ref="BM31:BO31"/>
    <mergeCell ref="C29:K29"/>
    <mergeCell ref="M29:N29"/>
    <mergeCell ref="O29:Q29"/>
    <mergeCell ref="R29:T29"/>
    <mergeCell ref="U29:Y29"/>
    <mergeCell ref="AB29:AJ29"/>
    <mergeCell ref="AL29:AM29"/>
    <mergeCell ref="AN29:AP29"/>
    <mergeCell ref="AQ29:AS29"/>
    <mergeCell ref="BK28:BL28"/>
    <mergeCell ref="BM28:BO28"/>
    <mergeCell ref="BP28:BR28"/>
    <mergeCell ref="C28:K28"/>
    <mergeCell ref="M28:N28"/>
    <mergeCell ref="O28:Q28"/>
    <mergeCell ref="AL32:AM32"/>
    <mergeCell ref="AN32:AP32"/>
    <mergeCell ref="AN31:AP31"/>
    <mergeCell ref="BM30:BO30"/>
    <mergeCell ref="BP30:BR30"/>
    <mergeCell ref="C31:K31"/>
    <mergeCell ref="M31:N31"/>
    <mergeCell ref="O31:Q31"/>
    <mergeCell ref="R31:T31"/>
    <mergeCell ref="U31:Y31"/>
    <mergeCell ref="AB31:AJ31"/>
    <mergeCell ref="AL31:AM31"/>
    <mergeCell ref="AL30:AM30"/>
    <mergeCell ref="AN30:AP30"/>
    <mergeCell ref="AQ30:AS30"/>
    <mergeCell ref="AT30:AX30"/>
    <mergeCell ref="BA30:BI30"/>
    <mergeCell ref="BK30:BL30"/>
    <mergeCell ref="C30:K30"/>
    <mergeCell ref="M30:N30"/>
    <mergeCell ref="O30:Q30"/>
    <mergeCell ref="R30:T30"/>
    <mergeCell ref="U30:Y30"/>
    <mergeCell ref="AQ31:AS31"/>
    <mergeCell ref="AT31:AX31"/>
    <mergeCell ref="BA31:BI31"/>
    <mergeCell ref="BK31:BL31"/>
    <mergeCell ref="BS32:BW32"/>
    <mergeCell ref="A33:T33"/>
    <mergeCell ref="U33:Y33"/>
    <mergeCell ref="Z33:AS33"/>
    <mergeCell ref="AT33:AX33"/>
    <mergeCell ref="AY33:BR33"/>
    <mergeCell ref="BS33:BW33"/>
    <mergeCell ref="AQ32:AS32"/>
    <mergeCell ref="AT32:AX32"/>
    <mergeCell ref="BA32:BI32"/>
    <mergeCell ref="BK32:BL32"/>
    <mergeCell ref="BM32:BO32"/>
    <mergeCell ref="BP32:BR32"/>
    <mergeCell ref="C32:K32"/>
    <mergeCell ref="M32:N32"/>
    <mergeCell ref="O32:Q32"/>
    <mergeCell ref="R32:T32"/>
    <mergeCell ref="U32:Y32"/>
    <mergeCell ref="AB32:AJ32"/>
    <mergeCell ref="AO34:AS34"/>
    <mergeCell ref="AT34:AX34"/>
    <mergeCell ref="BD34:BH34"/>
    <mergeCell ref="BI34:BM34"/>
    <mergeCell ref="BN34:BR34"/>
    <mergeCell ref="BS34:BW34"/>
    <mergeCell ref="F34:J34"/>
    <mergeCell ref="K34:O34"/>
    <mergeCell ref="P34:T34"/>
    <mergeCell ref="U34:Y34"/>
    <mergeCell ref="AE34:AI34"/>
    <mergeCell ref="AJ34:AN34"/>
    <mergeCell ref="BI35:BM35"/>
    <mergeCell ref="BN35:BR35"/>
    <mergeCell ref="BS35:BW35"/>
    <mergeCell ref="F35:J35"/>
    <mergeCell ref="K35:O35"/>
    <mergeCell ref="P35:T35"/>
    <mergeCell ref="U35:Y35"/>
    <mergeCell ref="AE35:AI35"/>
    <mergeCell ref="AJ35:AN35"/>
    <mergeCell ref="F36:J36"/>
    <mergeCell ref="K36:O36"/>
    <mergeCell ref="P36:T36"/>
    <mergeCell ref="U36:Y36"/>
    <mergeCell ref="AE36:AI36"/>
    <mergeCell ref="AJ36:AN36"/>
    <mergeCell ref="AO35:AS35"/>
    <mergeCell ref="AT35:AX35"/>
    <mergeCell ref="BD35:BH35"/>
    <mergeCell ref="AO36:AS36"/>
    <mergeCell ref="AT36:AX36"/>
    <mergeCell ref="BD36:BH36"/>
    <mergeCell ref="BI36:BM36"/>
    <mergeCell ref="BN36:BR36"/>
    <mergeCell ref="BP38:BQ38"/>
    <mergeCell ref="BR38:BS38"/>
    <mergeCell ref="BS36:BW36"/>
    <mergeCell ref="BT38:BU38"/>
    <mergeCell ref="AZ38:BE38"/>
    <mergeCell ref="BI38:BK38"/>
    <mergeCell ref="BL38:BM38"/>
    <mergeCell ref="BN38:BO38"/>
    <mergeCell ref="E39:G39"/>
    <mergeCell ref="K39:M39"/>
    <mergeCell ref="N39:O40"/>
    <mergeCell ref="P39:Q40"/>
    <mergeCell ref="R39:S40"/>
    <mergeCell ref="T39:U40"/>
    <mergeCell ref="AS38:AT38"/>
    <mergeCell ref="AU38:AV38"/>
    <mergeCell ref="V38:W38"/>
    <mergeCell ref="AA38:AF38"/>
    <mergeCell ref="AJ38:AL38"/>
    <mergeCell ref="AM38:AN38"/>
    <mergeCell ref="AO38:AP38"/>
    <mergeCell ref="AQ38:AR38"/>
    <mergeCell ref="B38:G38"/>
    <mergeCell ref="K38:M38"/>
    <mergeCell ref="N38:O38"/>
    <mergeCell ref="P38:Q38"/>
    <mergeCell ref="R38:S38"/>
    <mergeCell ref="T38:U38"/>
    <mergeCell ref="BL39:BM40"/>
    <mergeCell ref="BN39:BO40"/>
    <mergeCell ref="BP39:BQ40"/>
    <mergeCell ref="BR39:BS40"/>
    <mergeCell ref="BT39:BU40"/>
    <mergeCell ref="B40:C40"/>
    <mergeCell ref="E40:F40"/>
    <mergeCell ref="AA40:AB40"/>
    <mergeCell ref="AD40:AE40"/>
    <mergeCell ref="AZ40:BA40"/>
    <mergeCell ref="AQ39:AR40"/>
    <mergeCell ref="AS39:AT40"/>
    <mergeCell ref="AU39:AV40"/>
    <mergeCell ref="AZ39:BB39"/>
    <mergeCell ref="BC39:BE39"/>
    <mergeCell ref="BI39:BK39"/>
    <mergeCell ref="BC40:BD40"/>
    <mergeCell ref="V39:W40"/>
    <mergeCell ref="AA39:AC39"/>
    <mergeCell ref="AD39:AF39"/>
    <mergeCell ref="AJ39:AL39"/>
    <mergeCell ref="AM39:AN40"/>
    <mergeCell ref="AO39:AP40"/>
    <mergeCell ref="B39:D39"/>
  </mergeCells>
  <phoneticPr fontId="2"/>
  <dataValidations count="1">
    <dataValidation type="list" allowBlank="1" showInputMessage="1" showErrorMessage="1" sqref="L22:L32" xr:uid="{E6DA3A26-A587-4B53-9E13-6AE1F51C58BF}">
      <formula1>" 　 ,10%,軽8%,非課税,不課税"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2" fitToWidth="0" orientation="portrait" r:id="rId1"/>
  <colBreaks count="2" manualBreakCount="2">
    <brk id="25" max="1048575" man="1"/>
    <brk id="5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17</xdr:col>
                    <xdr:colOff>266700</xdr:colOff>
                    <xdr:row>16</xdr:row>
                    <xdr:rowOff>47625</xdr:rowOff>
                  </from>
                  <to>
                    <xdr:col>19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42</xdr:col>
                    <xdr:colOff>266700</xdr:colOff>
                    <xdr:row>16</xdr:row>
                    <xdr:rowOff>47625</xdr:rowOff>
                  </from>
                  <to>
                    <xdr:col>44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67</xdr:col>
                    <xdr:colOff>266700</xdr:colOff>
                    <xdr:row>16</xdr:row>
                    <xdr:rowOff>38100</xdr:rowOff>
                  </from>
                  <to>
                    <xdr:col>69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21</xdr:col>
                    <xdr:colOff>266700</xdr:colOff>
                    <xdr:row>16</xdr:row>
                    <xdr:rowOff>28575</xdr:rowOff>
                  </from>
                  <to>
                    <xdr:col>23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46</xdr:col>
                    <xdr:colOff>266700</xdr:colOff>
                    <xdr:row>16</xdr:row>
                    <xdr:rowOff>28575</xdr:rowOff>
                  </from>
                  <to>
                    <xdr:col>48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71</xdr:col>
                    <xdr:colOff>257175</xdr:colOff>
                    <xdr:row>16</xdr:row>
                    <xdr:rowOff>38100</xdr:rowOff>
                  </from>
                  <to>
                    <xdr:col>73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8F627-942D-48A8-B433-4BCD483992F2}">
  <dimension ref="A1:BW131"/>
  <sheetViews>
    <sheetView showGridLines="0" tabSelected="1" zoomScale="84" zoomScaleNormal="84" zoomScaleSheetLayoutView="80" workbookViewId="0">
      <selection activeCell="A2" sqref="A2"/>
    </sheetView>
  </sheetViews>
  <sheetFormatPr defaultRowHeight="13.5"/>
  <cols>
    <col min="1" max="11" width="3.625" style="3" customWidth="1"/>
    <col min="12" max="12" width="6.125" style="3" customWidth="1"/>
    <col min="13" max="14" width="3.375" style="3" customWidth="1"/>
    <col min="15" max="36" width="3.625" style="3" customWidth="1"/>
    <col min="37" max="37" width="6.125" style="3" customWidth="1"/>
    <col min="38" max="39" width="3.375" style="3" customWidth="1"/>
    <col min="40" max="61" width="3.625" style="3" customWidth="1"/>
    <col min="62" max="62" width="6.125" style="3" customWidth="1"/>
    <col min="63" max="64" width="3.375" style="3" customWidth="1"/>
    <col min="65" max="75" width="3.625" style="3" customWidth="1"/>
    <col min="76" max="16384" width="9" style="3"/>
  </cols>
  <sheetData>
    <row r="1" spans="1:75">
      <c r="A1" s="44" t="s">
        <v>90</v>
      </c>
    </row>
    <row r="2" spans="1:75" ht="18" customHeight="1">
      <c r="A2" s="1"/>
      <c r="B2" s="2"/>
      <c r="C2" s="2"/>
      <c r="D2" s="2"/>
      <c r="E2" s="2"/>
      <c r="F2" s="2"/>
      <c r="G2" s="213" t="s">
        <v>0</v>
      </c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"/>
      <c r="V2" s="2"/>
      <c r="W2" s="207" t="s">
        <v>34</v>
      </c>
      <c r="X2" s="87"/>
      <c r="Y2" s="73"/>
      <c r="Z2" s="1"/>
      <c r="AA2" s="2"/>
      <c r="AB2" s="2"/>
      <c r="AC2" s="2"/>
      <c r="AD2" s="2"/>
      <c r="AE2" s="2"/>
      <c r="AF2" s="213" t="s">
        <v>0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"/>
      <c r="AU2" s="2"/>
      <c r="AV2" s="207" t="s">
        <v>120</v>
      </c>
      <c r="AW2" s="87"/>
      <c r="AX2" s="73"/>
      <c r="AY2" s="1"/>
      <c r="AZ2" s="2"/>
      <c r="BA2" s="2"/>
      <c r="BB2" s="2"/>
      <c r="BC2" s="2"/>
      <c r="BD2" s="2"/>
      <c r="BE2" s="213" t="s">
        <v>0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"/>
      <c r="BT2" s="2"/>
      <c r="BU2" s="207" t="s">
        <v>121</v>
      </c>
      <c r="BV2" s="87"/>
      <c r="BW2" s="73"/>
    </row>
    <row r="3" spans="1:75" ht="18" customHeight="1" thickBot="1">
      <c r="A3" s="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W3" s="208"/>
      <c r="X3" s="209"/>
      <c r="Y3" s="210"/>
      <c r="Z3" s="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V3" s="208"/>
      <c r="AW3" s="209"/>
      <c r="AX3" s="210"/>
      <c r="AY3" s="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U3" s="208"/>
      <c r="BV3" s="209"/>
      <c r="BW3" s="210"/>
    </row>
    <row r="4" spans="1:75" ht="18.75" customHeight="1">
      <c r="A4" s="4"/>
      <c r="Y4" s="5"/>
      <c r="Z4" s="4"/>
      <c r="AX4" s="5"/>
      <c r="AY4" s="4"/>
      <c r="BW4" s="5"/>
    </row>
    <row r="5" spans="1:75" ht="18.75" customHeight="1">
      <c r="A5" s="211" t="s">
        <v>1</v>
      </c>
      <c r="B5" s="212"/>
      <c r="C5" s="212"/>
      <c r="D5" s="212"/>
      <c r="E5" s="212"/>
      <c r="F5" s="212"/>
      <c r="G5" s="212"/>
      <c r="H5" s="212"/>
      <c r="I5" s="212"/>
      <c r="Q5" s="147" t="s">
        <v>3</v>
      </c>
      <c r="R5" s="147"/>
      <c r="S5" s="50"/>
      <c r="T5" s="7" t="s">
        <v>4</v>
      </c>
      <c r="U5" s="50"/>
      <c r="V5" s="7" t="s">
        <v>5</v>
      </c>
      <c r="W5" s="50">
        <v>25</v>
      </c>
      <c r="X5" s="7" t="s">
        <v>6</v>
      </c>
      <c r="Y5" s="5"/>
      <c r="Z5" s="211" t="s">
        <v>1</v>
      </c>
      <c r="AA5" s="212"/>
      <c r="AB5" s="212"/>
      <c r="AC5" s="212"/>
      <c r="AD5" s="212"/>
      <c r="AE5" s="212"/>
      <c r="AF5" s="212"/>
      <c r="AG5" s="212"/>
      <c r="AH5" s="212"/>
      <c r="AN5" s="404"/>
      <c r="AO5" s="404"/>
      <c r="AP5" s="147" t="s">
        <v>3</v>
      </c>
      <c r="AQ5" s="147"/>
      <c r="AR5" s="7" t="str">
        <f>IF(S5="","",S5)</f>
        <v/>
      </c>
      <c r="AS5" s="7" t="str">
        <f t="shared" ref="AS5:AW5" si="0">IF(T5="","",T5)</f>
        <v>年</v>
      </c>
      <c r="AT5" s="7" t="str">
        <f t="shared" si="0"/>
        <v/>
      </c>
      <c r="AU5" s="7" t="str">
        <f t="shared" si="0"/>
        <v>月</v>
      </c>
      <c r="AV5" s="7">
        <f t="shared" si="0"/>
        <v>25</v>
      </c>
      <c r="AW5" s="7" t="str">
        <f t="shared" si="0"/>
        <v>日</v>
      </c>
      <c r="AX5" s="5"/>
      <c r="AY5" s="211" t="s">
        <v>1</v>
      </c>
      <c r="AZ5" s="212"/>
      <c r="BA5" s="212"/>
      <c r="BB5" s="212"/>
      <c r="BC5" s="212"/>
      <c r="BD5" s="212"/>
      <c r="BE5" s="212"/>
      <c r="BF5" s="212"/>
      <c r="BG5" s="212"/>
      <c r="BO5" s="147" t="s">
        <v>3</v>
      </c>
      <c r="BP5" s="147"/>
      <c r="BQ5" s="7" t="str">
        <f>IF(AR5="","",AR5)</f>
        <v/>
      </c>
      <c r="BR5" s="7" t="str">
        <f t="shared" ref="BR5" si="1">IF(AS5="","",AS5)</f>
        <v>年</v>
      </c>
      <c r="BS5" s="7" t="str">
        <f t="shared" ref="BS5" si="2">IF(AT5="","",AT5)</f>
        <v/>
      </c>
      <c r="BT5" s="7" t="str">
        <f t="shared" ref="BT5" si="3">IF(AU5="","",AU5)</f>
        <v>月</v>
      </c>
      <c r="BU5" s="7">
        <f t="shared" ref="BU5" si="4">IF(AV5="","",AV5)</f>
        <v>25</v>
      </c>
      <c r="BV5" s="7" t="str">
        <f t="shared" ref="BV5" si="5">IF(AW5="","",AW5)</f>
        <v>日</v>
      </c>
      <c r="BW5" s="5"/>
    </row>
    <row r="6" spans="1:75" ht="18.75" customHeight="1">
      <c r="A6" s="198"/>
      <c r="B6" s="417"/>
      <c r="C6" s="417"/>
      <c r="D6" s="417"/>
      <c r="E6" s="417"/>
      <c r="F6" s="417"/>
      <c r="G6" s="417"/>
      <c r="H6" s="417"/>
      <c r="I6" s="417"/>
      <c r="J6" s="417"/>
      <c r="K6" s="418" t="s">
        <v>2</v>
      </c>
      <c r="L6" s="418"/>
      <c r="Y6" s="5"/>
      <c r="Z6" s="203" t="str">
        <f>IF(A6="","",A6)</f>
        <v/>
      </c>
      <c r="AA6" s="201"/>
      <c r="AB6" s="201"/>
      <c r="AC6" s="201"/>
      <c r="AD6" s="201"/>
      <c r="AE6" s="201"/>
      <c r="AF6" s="201"/>
      <c r="AG6" s="201"/>
      <c r="AH6" s="201"/>
      <c r="AI6" s="201"/>
      <c r="AJ6" s="201" t="s">
        <v>2</v>
      </c>
      <c r="AK6" s="201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5"/>
      <c r="AY6" s="203" t="str">
        <f>IF(Z6="","",Z6)</f>
        <v/>
      </c>
      <c r="AZ6" s="201"/>
      <c r="BA6" s="201"/>
      <c r="BB6" s="201"/>
      <c r="BC6" s="201"/>
      <c r="BD6" s="201"/>
      <c r="BE6" s="201"/>
      <c r="BF6" s="201"/>
      <c r="BG6" s="201"/>
      <c r="BH6" s="201"/>
      <c r="BI6" s="201" t="s">
        <v>2</v>
      </c>
      <c r="BJ6" s="201"/>
      <c r="BW6" s="5"/>
    </row>
    <row r="7" spans="1:75" ht="18.7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2"/>
      <c r="L7" s="202"/>
      <c r="O7" s="185" t="s">
        <v>7</v>
      </c>
      <c r="P7" s="185"/>
      <c r="Q7" s="185"/>
      <c r="R7" s="205" t="s">
        <v>91</v>
      </c>
      <c r="S7" s="205"/>
      <c r="T7" s="205"/>
      <c r="U7" s="205"/>
      <c r="V7" s="205"/>
      <c r="W7" s="205"/>
      <c r="X7" s="205"/>
      <c r="Y7" s="206"/>
      <c r="Z7" s="204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N7" s="185" t="s">
        <v>7</v>
      </c>
      <c r="AO7" s="185"/>
      <c r="AP7" s="185"/>
      <c r="AQ7" s="192" t="str">
        <f>IF(R7="","",R7)</f>
        <v>T</v>
      </c>
      <c r="AR7" s="192"/>
      <c r="AS7" s="192"/>
      <c r="AT7" s="192"/>
      <c r="AU7" s="192"/>
      <c r="AV7" s="192"/>
      <c r="AW7" s="192"/>
      <c r="AX7" s="193"/>
      <c r="AY7" s="204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M7" s="185" t="s">
        <v>7</v>
      </c>
      <c r="BN7" s="185"/>
      <c r="BO7" s="185"/>
      <c r="BP7" s="192" t="str">
        <f>IF(AQ7="","",AQ7)</f>
        <v>T</v>
      </c>
      <c r="BQ7" s="192"/>
      <c r="BR7" s="192"/>
      <c r="BS7" s="192"/>
      <c r="BT7" s="192"/>
      <c r="BU7" s="192"/>
      <c r="BV7" s="192"/>
      <c r="BW7" s="193"/>
    </row>
    <row r="8" spans="1:75" ht="18.75" customHeight="1">
      <c r="A8" s="4"/>
      <c r="B8" s="404" t="s">
        <v>11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O8" s="184" t="s">
        <v>8</v>
      </c>
      <c r="P8" s="184"/>
      <c r="Q8" s="184"/>
      <c r="R8" s="194"/>
      <c r="S8" s="194"/>
      <c r="T8" s="194"/>
      <c r="U8" s="194"/>
      <c r="V8" s="194"/>
      <c r="W8" s="194"/>
      <c r="X8" s="194"/>
      <c r="Y8" s="195"/>
      <c r="Z8" s="4"/>
      <c r="AA8" s="3" t="s">
        <v>11</v>
      </c>
      <c r="AN8" s="184" t="s">
        <v>8</v>
      </c>
      <c r="AO8" s="184"/>
      <c r="AP8" s="184"/>
      <c r="AQ8" s="196" t="str">
        <f t="shared" ref="AQ8:AQ9" si="6">IF(R8="","",R8)</f>
        <v/>
      </c>
      <c r="AR8" s="196"/>
      <c r="AS8" s="196"/>
      <c r="AT8" s="196"/>
      <c r="AU8" s="196"/>
      <c r="AV8" s="196"/>
      <c r="AW8" s="196"/>
      <c r="AX8" s="197"/>
      <c r="AY8" s="4"/>
      <c r="AZ8" s="3" t="s">
        <v>11</v>
      </c>
      <c r="BM8" s="184" t="s">
        <v>8</v>
      </c>
      <c r="BN8" s="184"/>
      <c r="BO8" s="184"/>
      <c r="BP8" s="196" t="str">
        <f t="shared" ref="BP8:BP9" si="7">IF(AQ8="","",AQ8)</f>
        <v/>
      </c>
      <c r="BQ8" s="196"/>
      <c r="BR8" s="196"/>
      <c r="BS8" s="196"/>
      <c r="BT8" s="196"/>
      <c r="BU8" s="196"/>
      <c r="BV8" s="196"/>
      <c r="BW8" s="197"/>
    </row>
    <row r="9" spans="1:75" ht="18.75" customHeight="1">
      <c r="A9" s="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O9" s="185" t="s">
        <v>9</v>
      </c>
      <c r="P9" s="185"/>
      <c r="Q9" s="185"/>
      <c r="R9" s="188"/>
      <c r="S9" s="188"/>
      <c r="T9" s="188"/>
      <c r="U9" s="188"/>
      <c r="V9" s="188"/>
      <c r="W9" s="188"/>
      <c r="X9" s="188"/>
      <c r="Y9" s="189"/>
      <c r="Z9" s="4"/>
      <c r="AN9" s="185" t="s">
        <v>9</v>
      </c>
      <c r="AO9" s="185"/>
      <c r="AP9" s="185"/>
      <c r="AQ9" s="190" t="str">
        <f t="shared" si="6"/>
        <v/>
      </c>
      <c r="AR9" s="190"/>
      <c r="AS9" s="190"/>
      <c r="AT9" s="190"/>
      <c r="AU9" s="190"/>
      <c r="AV9" s="190"/>
      <c r="AW9" s="190"/>
      <c r="AX9" s="191"/>
      <c r="AY9" s="4"/>
      <c r="AZ9" s="404"/>
      <c r="BA9" s="404"/>
      <c r="BB9" s="404"/>
      <c r="BM9" s="185" t="s">
        <v>9</v>
      </c>
      <c r="BN9" s="185"/>
      <c r="BO9" s="185"/>
      <c r="BP9" s="190" t="str">
        <f t="shared" si="7"/>
        <v/>
      </c>
      <c r="BQ9" s="190"/>
      <c r="BR9" s="190"/>
      <c r="BS9" s="190"/>
      <c r="BT9" s="190"/>
      <c r="BU9" s="190"/>
      <c r="BV9" s="190"/>
      <c r="BW9" s="191"/>
    </row>
    <row r="10" spans="1:75" ht="24.95" customHeight="1">
      <c r="A10" s="406"/>
      <c r="B10" s="381"/>
      <c r="C10" s="381"/>
      <c r="D10" s="381"/>
      <c r="E10" s="403"/>
      <c r="F10" s="403"/>
      <c r="G10" s="403"/>
      <c r="H10" s="403"/>
      <c r="I10" s="403"/>
      <c r="J10" s="403"/>
      <c r="K10" s="403"/>
      <c r="L10" s="15"/>
      <c r="O10" s="184" t="s">
        <v>10</v>
      </c>
      <c r="P10" s="184"/>
      <c r="Q10" s="184"/>
      <c r="R10" s="186"/>
      <c r="S10" s="186"/>
      <c r="T10" s="186"/>
      <c r="U10" s="186"/>
      <c r="V10" s="186"/>
      <c r="W10" s="186"/>
      <c r="X10" s="186"/>
      <c r="Y10" s="19"/>
      <c r="Z10" s="368"/>
      <c r="AA10" s="369"/>
      <c r="AB10" s="369"/>
      <c r="AC10" s="369"/>
      <c r="AD10" s="383"/>
      <c r="AE10" s="383"/>
      <c r="AF10" s="383"/>
      <c r="AG10" s="383"/>
      <c r="AH10" s="383"/>
      <c r="AI10" s="383"/>
      <c r="AJ10" s="383"/>
      <c r="AK10" s="14"/>
      <c r="AN10" s="184" t="s">
        <v>10</v>
      </c>
      <c r="AO10" s="184"/>
      <c r="AP10" s="184"/>
      <c r="AQ10" s="375" t="str">
        <f>IF(R10="","",R10)</f>
        <v/>
      </c>
      <c r="AR10" s="375"/>
      <c r="AS10" s="375"/>
      <c r="AT10" s="375"/>
      <c r="AU10" s="375"/>
      <c r="AV10" s="375"/>
      <c r="AW10" s="375"/>
      <c r="AX10" s="19"/>
      <c r="AY10" s="368"/>
      <c r="AZ10" s="369"/>
      <c r="BA10" s="369"/>
      <c r="BB10" s="369"/>
      <c r="BC10" s="383"/>
      <c r="BD10" s="383"/>
      <c r="BE10" s="383"/>
      <c r="BF10" s="383"/>
      <c r="BG10" s="383"/>
      <c r="BH10" s="383"/>
      <c r="BI10" s="383"/>
      <c r="BJ10" s="14"/>
      <c r="BM10" s="184" t="s">
        <v>10</v>
      </c>
      <c r="BN10" s="184"/>
      <c r="BO10" s="184"/>
      <c r="BP10" s="375" t="str">
        <f>IF(AQ10="","",AQ10)</f>
        <v/>
      </c>
      <c r="BQ10" s="375"/>
      <c r="BR10" s="375"/>
      <c r="BS10" s="375"/>
      <c r="BT10" s="375"/>
      <c r="BU10" s="375"/>
      <c r="BV10" s="375"/>
      <c r="BW10" s="19"/>
    </row>
    <row r="11" spans="1:75" ht="24.95" customHeight="1">
      <c r="A11" s="370" t="s">
        <v>35</v>
      </c>
      <c r="B11" s="370"/>
      <c r="C11" s="370"/>
      <c r="D11" s="370"/>
      <c r="E11" s="387" t="str">
        <f>IF(A6="","",K41+U41)</f>
        <v/>
      </c>
      <c r="F11" s="388"/>
      <c r="G11" s="388"/>
      <c r="H11" s="388"/>
      <c r="I11" s="388"/>
      <c r="J11" s="388"/>
      <c r="K11" s="389"/>
      <c r="L11" s="15"/>
      <c r="O11" s="185"/>
      <c r="P11" s="185"/>
      <c r="Q11" s="185"/>
      <c r="R11" s="187"/>
      <c r="S11" s="187"/>
      <c r="T11" s="187"/>
      <c r="U11" s="187"/>
      <c r="V11" s="187"/>
      <c r="W11" s="187"/>
      <c r="X11" s="187"/>
      <c r="Y11" s="20" t="s">
        <v>37</v>
      </c>
      <c r="Z11" s="370" t="s">
        <v>35</v>
      </c>
      <c r="AA11" s="370"/>
      <c r="AB11" s="370"/>
      <c r="AC11" s="370"/>
      <c r="AD11" s="387" t="str">
        <f>IF(E11="","",E11)</f>
        <v/>
      </c>
      <c r="AE11" s="388"/>
      <c r="AF11" s="388"/>
      <c r="AG11" s="388"/>
      <c r="AH11" s="388"/>
      <c r="AI11" s="388"/>
      <c r="AJ11" s="389"/>
      <c r="AK11" s="14"/>
      <c r="AN11" s="185"/>
      <c r="AO11" s="185"/>
      <c r="AP11" s="185"/>
      <c r="AQ11" s="376"/>
      <c r="AR11" s="376"/>
      <c r="AS11" s="376"/>
      <c r="AT11" s="376"/>
      <c r="AU11" s="376"/>
      <c r="AV11" s="376"/>
      <c r="AW11" s="376"/>
      <c r="AX11" s="20" t="s">
        <v>37</v>
      </c>
      <c r="AY11" s="370" t="s">
        <v>35</v>
      </c>
      <c r="AZ11" s="370"/>
      <c r="BA11" s="370"/>
      <c r="BB11" s="370"/>
      <c r="BC11" s="387" t="str">
        <f>IF(AD11="","",AD11)</f>
        <v/>
      </c>
      <c r="BD11" s="388"/>
      <c r="BE11" s="388"/>
      <c r="BF11" s="388"/>
      <c r="BG11" s="388"/>
      <c r="BH11" s="388"/>
      <c r="BI11" s="389"/>
      <c r="BJ11" s="14"/>
      <c r="BM11" s="185"/>
      <c r="BN11" s="185"/>
      <c r="BO11" s="185"/>
      <c r="BP11" s="376"/>
      <c r="BQ11" s="376"/>
      <c r="BR11" s="376"/>
      <c r="BS11" s="376"/>
      <c r="BT11" s="376"/>
      <c r="BU11" s="376"/>
      <c r="BV11" s="376"/>
      <c r="BW11" s="21" t="s">
        <v>37</v>
      </c>
    </row>
    <row r="12" spans="1:75" ht="29.25" customHeight="1">
      <c r="A12" s="370"/>
      <c r="B12" s="370"/>
      <c r="C12" s="370"/>
      <c r="D12" s="370"/>
      <c r="E12" s="390"/>
      <c r="F12" s="391"/>
      <c r="G12" s="391"/>
      <c r="H12" s="391"/>
      <c r="I12" s="391"/>
      <c r="J12" s="391"/>
      <c r="K12" s="392"/>
      <c r="L12" s="405"/>
      <c r="O12" s="175" t="s">
        <v>33</v>
      </c>
      <c r="P12" s="175"/>
      <c r="Q12" s="175"/>
      <c r="R12" s="181"/>
      <c r="S12" s="181"/>
      <c r="T12" s="181"/>
      <c r="U12" s="181"/>
      <c r="V12" s="182"/>
      <c r="W12" s="181"/>
      <c r="X12" s="181"/>
      <c r="Y12" s="183"/>
      <c r="Z12" s="370"/>
      <c r="AA12" s="370"/>
      <c r="AB12" s="370"/>
      <c r="AC12" s="370"/>
      <c r="AD12" s="390"/>
      <c r="AE12" s="391"/>
      <c r="AF12" s="391"/>
      <c r="AG12" s="391"/>
      <c r="AH12" s="391"/>
      <c r="AI12" s="391"/>
      <c r="AJ12" s="392"/>
      <c r="AK12" s="17"/>
      <c r="AN12" s="175" t="s">
        <v>33</v>
      </c>
      <c r="AO12" s="175"/>
      <c r="AP12" s="175"/>
      <c r="AQ12" s="175" t="str">
        <f>IF(R12="","",R12)</f>
        <v/>
      </c>
      <c r="AR12" s="175"/>
      <c r="AS12" s="175"/>
      <c r="AT12" s="175"/>
      <c r="AU12" s="176" t="str">
        <f>IF(V12="","",V12)</f>
        <v/>
      </c>
      <c r="AV12" s="175"/>
      <c r="AW12" s="175"/>
      <c r="AX12" s="177"/>
      <c r="AY12" s="370"/>
      <c r="AZ12" s="370"/>
      <c r="BA12" s="370"/>
      <c r="BB12" s="370"/>
      <c r="BC12" s="390"/>
      <c r="BD12" s="391"/>
      <c r="BE12" s="391"/>
      <c r="BF12" s="391"/>
      <c r="BG12" s="391"/>
      <c r="BH12" s="391"/>
      <c r="BI12" s="392"/>
      <c r="BJ12" s="17"/>
      <c r="BM12" s="175" t="s">
        <v>33</v>
      </c>
      <c r="BN12" s="175"/>
      <c r="BO12" s="175"/>
      <c r="BP12" s="175" t="str">
        <f>IF(AQ12="","",AQ12)</f>
        <v/>
      </c>
      <c r="BQ12" s="175"/>
      <c r="BR12" s="175"/>
      <c r="BS12" s="175"/>
      <c r="BT12" s="176" t="str">
        <f>IF(AU12="","",AU12)</f>
        <v/>
      </c>
      <c r="BU12" s="175"/>
      <c r="BV12" s="175"/>
      <c r="BW12" s="177"/>
    </row>
    <row r="13" spans="1:75" ht="8.25" customHeight="1">
      <c r="A13" s="370"/>
      <c r="B13" s="370"/>
      <c r="C13" s="370"/>
      <c r="D13" s="370"/>
      <c r="E13" s="390"/>
      <c r="F13" s="391"/>
      <c r="G13" s="391"/>
      <c r="H13" s="391"/>
      <c r="I13" s="391"/>
      <c r="J13" s="391"/>
      <c r="K13" s="392"/>
      <c r="L13" s="405"/>
      <c r="O13" s="17"/>
      <c r="P13" s="17"/>
      <c r="Q13" s="17"/>
      <c r="Y13" s="5"/>
      <c r="Z13" s="370"/>
      <c r="AA13" s="370"/>
      <c r="AB13" s="370"/>
      <c r="AC13" s="370"/>
      <c r="AD13" s="390"/>
      <c r="AE13" s="391"/>
      <c r="AF13" s="391"/>
      <c r="AG13" s="391"/>
      <c r="AH13" s="391"/>
      <c r="AI13" s="391"/>
      <c r="AJ13" s="392"/>
      <c r="AK13" s="17"/>
      <c r="AN13" s="405"/>
      <c r="AO13" s="405"/>
      <c r="AP13" s="405"/>
      <c r="AQ13" s="404"/>
      <c r="AR13" s="404"/>
      <c r="AS13" s="404"/>
      <c r="AT13" s="404"/>
      <c r="AU13" s="404"/>
      <c r="AV13" s="404"/>
      <c r="AW13" s="404"/>
      <c r="AX13" s="5"/>
      <c r="AY13" s="370"/>
      <c r="AZ13" s="370"/>
      <c r="BA13" s="370"/>
      <c r="BB13" s="370"/>
      <c r="BC13" s="390"/>
      <c r="BD13" s="391"/>
      <c r="BE13" s="391"/>
      <c r="BF13" s="391"/>
      <c r="BG13" s="391"/>
      <c r="BH13" s="391"/>
      <c r="BI13" s="392"/>
      <c r="BJ13" s="17"/>
      <c r="BM13" s="17"/>
      <c r="BN13" s="17"/>
      <c r="BO13" s="17"/>
      <c r="BW13" s="5"/>
    </row>
    <row r="14" spans="1:75" ht="18.75" customHeight="1">
      <c r="A14" s="370"/>
      <c r="B14" s="370"/>
      <c r="C14" s="370"/>
      <c r="D14" s="370"/>
      <c r="E14" s="393"/>
      <c r="F14" s="394"/>
      <c r="G14" s="394"/>
      <c r="H14" s="394"/>
      <c r="I14" s="394"/>
      <c r="J14" s="394"/>
      <c r="K14" s="395"/>
      <c r="L14" s="419"/>
      <c r="O14" s="72" t="s">
        <v>12</v>
      </c>
      <c r="P14" s="87"/>
      <c r="Q14" s="73"/>
      <c r="R14" s="178"/>
      <c r="S14" s="179"/>
      <c r="T14" s="179"/>
      <c r="U14" s="179"/>
      <c r="V14" s="179"/>
      <c r="W14" s="179"/>
      <c r="X14" s="179" t="s">
        <v>31</v>
      </c>
      <c r="Y14" s="180"/>
      <c r="Z14" s="370"/>
      <c r="AA14" s="370"/>
      <c r="AB14" s="370"/>
      <c r="AC14" s="370"/>
      <c r="AD14" s="393"/>
      <c r="AE14" s="394"/>
      <c r="AF14" s="394"/>
      <c r="AG14" s="394"/>
      <c r="AH14" s="394"/>
      <c r="AI14" s="394"/>
      <c r="AJ14" s="395"/>
      <c r="AK14" s="18"/>
      <c r="AN14" s="72" t="s">
        <v>12</v>
      </c>
      <c r="AO14" s="87"/>
      <c r="AP14" s="73"/>
      <c r="AQ14" s="72" t="str">
        <f>IF(R14="","",R14)</f>
        <v/>
      </c>
      <c r="AR14" s="87"/>
      <c r="AS14" s="87"/>
      <c r="AT14" s="87"/>
      <c r="AU14" s="87"/>
      <c r="AV14" s="87"/>
      <c r="AW14" s="87" t="s">
        <v>31</v>
      </c>
      <c r="AX14" s="73"/>
      <c r="AY14" s="370"/>
      <c r="AZ14" s="370"/>
      <c r="BA14" s="370"/>
      <c r="BB14" s="370"/>
      <c r="BC14" s="393"/>
      <c r="BD14" s="394"/>
      <c r="BE14" s="394"/>
      <c r="BF14" s="394"/>
      <c r="BG14" s="394"/>
      <c r="BH14" s="394"/>
      <c r="BI14" s="395"/>
      <c r="BJ14" s="18"/>
      <c r="BM14" s="72" t="s">
        <v>12</v>
      </c>
      <c r="BN14" s="87"/>
      <c r="BO14" s="73"/>
      <c r="BP14" s="72" t="str">
        <f>IF(AQ14="","",AQ14)</f>
        <v/>
      </c>
      <c r="BQ14" s="87"/>
      <c r="BR14" s="87"/>
      <c r="BS14" s="87"/>
      <c r="BT14" s="87"/>
      <c r="BU14" s="87"/>
      <c r="BV14" s="87" t="s">
        <v>31</v>
      </c>
      <c r="BW14" s="73"/>
    </row>
    <row r="15" spans="1:75" ht="18.75" customHeight="1">
      <c r="A15" s="4"/>
      <c r="B15" s="145"/>
      <c r="C15" s="145"/>
      <c r="D15" s="145"/>
      <c r="E15" s="146"/>
      <c r="F15" s="146"/>
      <c r="G15" s="146"/>
      <c r="H15" s="146"/>
      <c r="I15" s="146"/>
      <c r="J15" s="146"/>
      <c r="O15" s="74"/>
      <c r="P15" s="147"/>
      <c r="Q15" s="75"/>
      <c r="R15" s="164"/>
      <c r="S15" s="165"/>
      <c r="T15" s="165"/>
      <c r="U15" s="165"/>
      <c r="V15" s="165"/>
      <c r="W15" s="165"/>
      <c r="X15" s="165" t="s">
        <v>32</v>
      </c>
      <c r="Y15" s="166"/>
      <c r="Z15" s="4"/>
      <c r="AA15" s="145"/>
      <c r="AB15" s="145"/>
      <c r="AC15" s="145"/>
      <c r="AD15" s="146"/>
      <c r="AE15" s="146"/>
      <c r="AF15" s="146"/>
      <c r="AG15" s="146"/>
      <c r="AH15" s="146"/>
      <c r="AI15" s="146"/>
      <c r="AN15" s="74"/>
      <c r="AO15" s="147"/>
      <c r="AP15" s="75"/>
      <c r="AQ15" s="74" t="str">
        <f>IF(R15="","",R15)</f>
        <v/>
      </c>
      <c r="AR15" s="147"/>
      <c r="AS15" s="147"/>
      <c r="AT15" s="147"/>
      <c r="AU15" s="147"/>
      <c r="AV15" s="147"/>
      <c r="AW15" s="147" t="s">
        <v>32</v>
      </c>
      <c r="AX15" s="75"/>
      <c r="AY15" s="4"/>
      <c r="AZ15" s="145"/>
      <c r="BA15" s="145"/>
      <c r="BB15" s="145"/>
      <c r="BC15" s="146"/>
      <c r="BD15" s="146"/>
      <c r="BE15" s="146"/>
      <c r="BF15" s="146"/>
      <c r="BG15" s="146"/>
      <c r="BH15" s="146"/>
      <c r="BM15" s="74"/>
      <c r="BN15" s="147"/>
      <c r="BO15" s="75"/>
      <c r="BP15" s="74" t="str">
        <f>IF(AQ15="","",AQ15)</f>
        <v/>
      </c>
      <c r="BQ15" s="147"/>
      <c r="BR15" s="147"/>
      <c r="BS15" s="147"/>
      <c r="BT15" s="147"/>
      <c r="BU15" s="147"/>
      <c r="BV15" s="147" t="s">
        <v>32</v>
      </c>
      <c r="BW15" s="75"/>
    </row>
    <row r="16" spans="1:75" ht="18.75" customHeight="1">
      <c r="A16" s="4"/>
      <c r="B16" s="145"/>
      <c r="C16" s="145"/>
      <c r="D16" s="145"/>
      <c r="E16" s="146"/>
      <c r="F16" s="146"/>
      <c r="G16" s="146"/>
      <c r="H16" s="146"/>
      <c r="I16" s="146"/>
      <c r="J16" s="146"/>
      <c r="O16" s="81" t="s">
        <v>13</v>
      </c>
      <c r="P16" s="82"/>
      <c r="Q16" s="83"/>
      <c r="R16" s="359"/>
      <c r="S16" s="360"/>
      <c r="T16" s="360"/>
      <c r="U16" s="360"/>
      <c r="V16" s="360"/>
      <c r="W16" s="360"/>
      <c r="X16" s="360"/>
      <c r="Y16" s="361"/>
      <c r="Z16" s="4"/>
      <c r="AA16" s="145"/>
      <c r="AB16" s="145"/>
      <c r="AC16" s="145"/>
      <c r="AD16" s="146"/>
      <c r="AE16" s="146"/>
      <c r="AF16" s="146"/>
      <c r="AG16" s="146"/>
      <c r="AH16" s="146"/>
      <c r="AI16" s="146"/>
      <c r="AN16" s="81" t="s">
        <v>13</v>
      </c>
      <c r="AO16" s="82"/>
      <c r="AP16" s="83"/>
      <c r="AQ16" s="362" t="str">
        <f>IF(R16="","",R16)</f>
        <v/>
      </c>
      <c r="AR16" s="363"/>
      <c r="AS16" s="363"/>
      <c r="AT16" s="363"/>
      <c r="AU16" s="363"/>
      <c r="AV16" s="363"/>
      <c r="AW16" s="363"/>
      <c r="AX16" s="364"/>
      <c r="AY16" s="4"/>
      <c r="AZ16" s="145"/>
      <c r="BA16" s="145"/>
      <c r="BB16" s="145"/>
      <c r="BC16" s="146"/>
      <c r="BD16" s="146"/>
      <c r="BE16" s="146"/>
      <c r="BF16" s="146"/>
      <c r="BG16" s="146"/>
      <c r="BH16" s="146"/>
      <c r="BM16" s="81" t="s">
        <v>13</v>
      </c>
      <c r="BN16" s="82"/>
      <c r="BO16" s="83"/>
      <c r="BP16" s="365" t="str">
        <f>IF(AQ16="","",AQ16)</f>
        <v/>
      </c>
      <c r="BQ16" s="366"/>
      <c r="BR16" s="366"/>
      <c r="BS16" s="366"/>
      <c r="BT16" s="366"/>
      <c r="BU16" s="366"/>
      <c r="BV16" s="366"/>
      <c r="BW16" s="367"/>
    </row>
    <row r="17" spans="1:75" ht="18.75" customHeight="1">
      <c r="A17" s="4"/>
      <c r="B17" s="145"/>
      <c r="C17" s="145"/>
      <c r="D17" s="145"/>
      <c r="E17" s="146"/>
      <c r="F17" s="146"/>
      <c r="G17" s="146"/>
      <c r="H17" s="146"/>
      <c r="I17" s="146"/>
      <c r="J17" s="146"/>
      <c r="O17" s="74"/>
      <c r="P17" s="147"/>
      <c r="Q17" s="75"/>
      <c r="R17" s="61" t="s">
        <v>102</v>
      </c>
      <c r="S17" s="50" t="s">
        <v>103</v>
      </c>
      <c r="T17" s="50"/>
      <c r="U17" s="50"/>
      <c r="V17" s="50"/>
      <c r="W17" s="50" t="s">
        <v>104</v>
      </c>
      <c r="X17" s="50"/>
      <c r="Y17" s="62"/>
      <c r="Z17" s="4"/>
      <c r="AA17" s="145"/>
      <c r="AB17" s="145"/>
      <c r="AC17" s="145"/>
      <c r="AD17" s="146"/>
      <c r="AE17" s="146"/>
      <c r="AF17" s="146"/>
      <c r="AG17" s="146"/>
      <c r="AH17" s="146"/>
      <c r="AI17" s="146"/>
      <c r="AN17" s="74"/>
      <c r="AO17" s="147"/>
      <c r="AP17" s="75"/>
      <c r="AQ17" s="8"/>
      <c r="AR17" s="7" t="s">
        <v>103</v>
      </c>
      <c r="AS17" s="7"/>
      <c r="AT17" s="7"/>
      <c r="AU17" s="7"/>
      <c r="AV17" s="7" t="s">
        <v>104</v>
      </c>
      <c r="AW17" s="7"/>
      <c r="AX17" s="9"/>
      <c r="AY17" s="4"/>
      <c r="AZ17" s="145"/>
      <c r="BA17" s="145"/>
      <c r="BB17" s="145"/>
      <c r="BC17" s="146"/>
      <c r="BD17" s="146"/>
      <c r="BE17" s="146"/>
      <c r="BF17" s="146"/>
      <c r="BG17" s="146"/>
      <c r="BH17" s="146"/>
      <c r="BM17" s="74"/>
      <c r="BN17" s="147"/>
      <c r="BO17" s="75"/>
      <c r="BP17" s="8"/>
      <c r="BQ17" s="7" t="s">
        <v>103</v>
      </c>
      <c r="BR17" s="7"/>
      <c r="BS17" s="7"/>
      <c r="BT17" s="7"/>
      <c r="BU17" s="7" t="s">
        <v>104</v>
      </c>
      <c r="BV17" s="7"/>
      <c r="BW17" s="9"/>
    </row>
    <row r="18" spans="1:75" ht="18.75" customHeight="1">
      <c r="A18" s="4"/>
      <c r="B18" s="145"/>
      <c r="C18" s="145"/>
      <c r="D18" s="145"/>
      <c r="E18" s="146"/>
      <c r="F18" s="146"/>
      <c r="G18" s="146"/>
      <c r="H18" s="146"/>
      <c r="I18" s="146"/>
      <c r="J18" s="146"/>
      <c r="O18" s="72" t="s">
        <v>14</v>
      </c>
      <c r="P18" s="87"/>
      <c r="Q18" s="73"/>
      <c r="R18" s="148" t="s">
        <v>40</v>
      </c>
      <c r="S18" s="149"/>
      <c r="T18" s="150"/>
      <c r="U18" s="150"/>
      <c r="V18" s="150"/>
      <c r="W18" s="150"/>
      <c r="X18" s="150"/>
      <c r="Y18" s="151"/>
      <c r="Z18" s="4"/>
      <c r="AA18" s="145"/>
      <c r="AB18" s="145"/>
      <c r="AC18" s="145"/>
      <c r="AD18" s="146"/>
      <c r="AE18" s="146"/>
      <c r="AF18" s="146"/>
      <c r="AG18" s="146"/>
      <c r="AH18" s="146"/>
      <c r="AI18" s="146"/>
      <c r="AN18" s="72" t="s">
        <v>14</v>
      </c>
      <c r="AO18" s="87"/>
      <c r="AP18" s="73"/>
      <c r="AQ18" s="148" t="s">
        <v>40</v>
      </c>
      <c r="AR18" s="149"/>
      <c r="AS18" s="159" t="str">
        <f>IF(T18="","",T18)</f>
        <v/>
      </c>
      <c r="AT18" s="159"/>
      <c r="AU18" s="159"/>
      <c r="AV18" s="159"/>
      <c r="AW18" s="159"/>
      <c r="AX18" s="160"/>
      <c r="AY18" s="4"/>
      <c r="AZ18" s="145"/>
      <c r="BA18" s="145"/>
      <c r="BB18" s="145"/>
      <c r="BC18" s="146"/>
      <c r="BD18" s="146"/>
      <c r="BE18" s="146"/>
      <c r="BF18" s="146"/>
      <c r="BG18" s="146"/>
      <c r="BH18" s="146"/>
      <c r="BM18" s="72" t="s">
        <v>14</v>
      </c>
      <c r="BN18" s="87"/>
      <c r="BO18" s="73"/>
      <c r="BP18" s="148" t="s">
        <v>40</v>
      </c>
      <c r="BQ18" s="149"/>
      <c r="BR18" s="159" t="str">
        <f>IF(AS18="","",AS18)</f>
        <v/>
      </c>
      <c r="BS18" s="159"/>
      <c r="BT18" s="159"/>
      <c r="BU18" s="159"/>
      <c r="BV18" s="159"/>
      <c r="BW18" s="160"/>
    </row>
    <row r="19" spans="1:75" ht="18.75" customHeight="1">
      <c r="A19" s="4"/>
      <c r="B19" s="145"/>
      <c r="C19" s="145"/>
      <c r="D19" s="145"/>
      <c r="E19" s="146"/>
      <c r="F19" s="146"/>
      <c r="G19" s="146"/>
      <c r="H19" s="146"/>
      <c r="I19" s="146"/>
      <c r="J19" s="146"/>
      <c r="O19" s="74"/>
      <c r="P19" s="147"/>
      <c r="Q19" s="75"/>
      <c r="R19" s="410"/>
      <c r="S19" s="162"/>
      <c r="T19" s="162"/>
      <c r="U19" s="162"/>
      <c r="V19" s="162"/>
      <c r="W19" s="162"/>
      <c r="X19" s="162"/>
      <c r="Y19" s="163"/>
      <c r="Z19" s="4"/>
      <c r="AA19" s="145"/>
      <c r="AB19" s="145"/>
      <c r="AC19" s="145"/>
      <c r="AD19" s="146"/>
      <c r="AE19" s="146"/>
      <c r="AF19" s="146"/>
      <c r="AG19" s="146"/>
      <c r="AH19" s="146"/>
      <c r="AI19" s="146"/>
      <c r="AN19" s="74"/>
      <c r="AO19" s="147"/>
      <c r="AP19" s="75"/>
      <c r="AQ19" s="411" t="str">
        <f>IF(R19="","",R19)</f>
        <v/>
      </c>
      <c r="AR19" s="412"/>
      <c r="AS19" s="412"/>
      <c r="AT19" s="412"/>
      <c r="AU19" s="412"/>
      <c r="AV19" s="412"/>
      <c r="AW19" s="412"/>
      <c r="AX19" s="413"/>
      <c r="AY19" s="4"/>
      <c r="AZ19" s="145"/>
      <c r="BA19" s="145"/>
      <c r="BB19" s="145"/>
      <c r="BC19" s="146"/>
      <c r="BD19" s="146"/>
      <c r="BE19" s="146"/>
      <c r="BF19" s="146"/>
      <c r="BG19" s="146"/>
      <c r="BH19" s="146"/>
      <c r="BM19" s="74"/>
      <c r="BN19" s="147"/>
      <c r="BO19" s="75"/>
      <c r="BP19" s="411" t="str">
        <f>IF(AQ19="","",AQ19)</f>
        <v/>
      </c>
      <c r="BQ19" s="412"/>
      <c r="BR19" s="412"/>
      <c r="BS19" s="412"/>
      <c r="BT19" s="412"/>
      <c r="BU19" s="412"/>
      <c r="BV19" s="412"/>
      <c r="BW19" s="413"/>
    </row>
    <row r="20" spans="1:75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9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9"/>
      <c r="AY20" s="8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9"/>
    </row>
    <row r="21" spans="1:75" ht="18.75" customHeight="1">
      <c r="A21" s="11" t="s">
        <v>15</v>
      </c>
      <c r="B21" s="12" t="s">
        <v>6</v>
      </c>
      <c r="C21" s="155" t="s">
        <v>70</v>
      </c>
      <c r="D21" s="156"/>
      <c r="E21" s="156"/>
      <c r="F21" s="156"/>
      <c r="G21" s="156"/>
      <c r="H21" s="156"/>
      <c r="I21" s="156"/>
      <c r="J21" s="156"/>
      <c r="K21" s="157"/>
      <c r="L21" s="57" t="s">
        <v>99</v>
      </c>
      <c r="M21" s="152" t="s">
        <v>16</v>
      </c>
      <c r="N21" s="158"/>
      <c r="O21" s="152" t="s">
        <v>17</v>
      </c>
      <c r="P21" s="153"/>
      <c r="Q21" s="158"/>
      <c r="R21" s="152" t="s">
        <v>18</v>
      </c>
      <c r="S21" s="153"/>
      <c r="T21" s="158"/>
      <c r="U21" s="152" t="s">
        <v>19</v>
      </c>
      <c r="V21" s="153"/>
      <c r="W21" s="153"/>
      <c r="X21" s="153"/>
      <c r="Y21" s="154"/>
      <c r="Z21" s="11" t="s">
        <v>15</v>
      </c>
      <c r="AA21" s="12" t="s">
        <v>6</v>
      </c>
      <c r="AB21" s="155" t="s">
        <v>70</v>
      </c>
      <c r="AC21" s="156"/>
      <c r="AD21" s="156"/>
      <c r="AE21" s="156"/>
      <c r="AF21" s="156"/>
      <c r="AG21" s="156"/>
      <c r="AH21" s="156"/>
      <c r="AI21" s="156"/>
      <c r="AJ21" s="157"/>
      <c r="AK21" s="57" t="s">
        <v>99</v>
      </c>
      <c r="AL21" s="152" t="s">
        <v>16</v>
      </c>
      <c r="AM21" s="158"/>
      <c r="AN21" s="152" t="s">
        <v>17</v>
      </c>
      <c r="AO21" s="153"/>
      <c r="AP21" s="158"/>
      <c r="AQ21" s="152" t="s">
        <v>18</v>
      </c>
      <c r="AR21" s="153"/>
      <c r="AS21" s="158"/>
      <c r="AT21" s="152" t="s">
        <v>19</v>
      </c>
      <c r="AU21" s="153"/>
      <c r="AV21" s="153"/>
      <c r="AW21" s="153"/>
      <c r="AX21" s="154"/>
      <c r="AY21" s="11" t="s">
        <v>15</v>
      </c>
      <c r="AZ21" s="12" t="s">
        <v>6</v>
      </c>
      <c r="BA21" s="155" t="s">
        <v>70</v>
      </c>
      <c r="BB21" s="156"/>
      <c r="BC21" s="156"/>
      <c r="BD21" s="156"/>
      <c r="BE21" s="156"/>
      <c r="BF21" s="156"/>
      <c r="BG21" s="156"/>
      <c r="BH21" s="156"/>
      <c r="BI21" s="157"/>
      <c r="BJ21" s="57" t="s">
        <v>99</v>
      </c>
      <c r="BK21" s="152" t="s">
        <v>16</v>
      </c>
      <c r="BL21" s="158"/>
      <c r="BM21" s="152" t="s">
        <v>17</v>
      </c>
      <c r="BN21" s="153"/>
      <c r="BO21" s="158"/>
      <c r="BP21" s="152" t="s">
        <v>18</v>
      </c>
      <c r="BQ21" s="153"/>
      <c r="BR21" s="158"/>
      <c r="BS21" s="152" t="s">
        <v>19</v>
      </c>
      <c r="BT21" s="153"/>
      <c r="BU21" s="153"/>
      <c r="BV21" s="153"/>
      <c r="BW21" s="154"/>
    </row>
    <row r="22" spans="1:75" ht="18.75" customHeight="1">
      <c r="A22" s="51"/>
      <c r="B22" s="52"/>
      <c r="C22" s="126"/>
      <c r="D22" s="127"/>
      <c r="E22" s="127"/>
      <c r="F22" s="127"/>
      <c r="G22" s="127"/>
      <c r="H22" s="127"/>
      <c r="I22" s="127"/>
      <c r="J22" s="127"/>
      <c r="K22" s="127"/>
      <c r="L22" s="58" t="s">
        <v>100</v>
      </c>
      <c r="M22" s="128"/>
      <c r="N22" s="129"/>
      <c r="O22" s="130"/>
      <c r="P22" s="131"/>
      <c r="Q22" s="132"/>
      <c r="R22" s="136"/>
      <c r="S22" s="137"/>
      <c r="T22" s="138"/>
      <c r="U22" s="139" t="str">
        <f>IF(O22="","",O22*R22)</f>
        <v/>
      </c>
      <c r="V22" s="140"/>
      <c r="W22" s="140"/>
      <c r="X22" s="140"/>
      <c r="Y22" s="141"/>
      <c r="Z22" s="13" t="str">
        <f>IF(A22="","",A22)</f>
        <v/>
      </c>
      <c r="AA22" s="10" t="str">
        <f>IF(B22="","",B22)</f>
        <v/>
      </c>
      <c r="AB22" s="115" t="str">
        <f>IF(C22="","",C22)</f>
        <v/>
      </c>
      <c r="AC22" s="116"/>
      <c r="AD22" s="116"/>
      <c r="AE22" s="116"/>
      <c r="AF22" s="116"/>
      <c r="AG22" s="116"/>
      <c r="AH22" s="116"/>
      <c r="AI22" s="116"/>
      <c r="AJ22" s="116"/>
      <c r="AK22" s="59" t="str">
        <f t="shared" ref="AK22:AK37" si="8">IF(L22="","",L22)</f>
        <v xml:space="preserve">　 </v>
      </c>
      <c r="AL22" s="118" t="str">
        <f>IF(M22="","",M22)</f>
        <v/>
      </c>
      <c r="AM22" s="119"/>
      <c r="AN22" s="120" t="str">
        <f t="shared" ref="AN22:AN37" si="9">IF(O22="","",O22)</f>
        <v/>
      </c>
      <c r="AO22" s="121"/>
      <c r="AP22" s="122"/>
      <c r="AQ22" s="123" t="str">
        <f t="shared" ref="AQ22:AQ37" si="10">IF(R22="","",R22)</f>
        <v/>
      </c>
      <c r="AR22" s="124"/>
      <c r="AS22" s="125"/>
      <c r="AT22" s="112" t="str">
        <f>IF(U22="","",U22)</f>
        <v/>
      </c>
      <c r="AU22" s="113"/>
      <c r="AV22" s="113"/>
      <c r="AW22" s="113"/>
      <c r="AX22" s="114"/>
      <c r="AY22" s="13" t="str">
        <f>IF(Z22="","",Z22)</f>
        <v/>
      </c>
      <c r="AZ22" s="10" t="str">
        <f>IF(AA22="","",AA22)</f>
        <v/>
      </c>
      <c r="BA22" s="142" t="str">
        <f>IF(AB22="","",AB22)</f>
        <v/>
      </c>
      <c r="BB22" s="143"/>
      <c r="BC22" s="143"/>
      <c r="BD22" s="143"/>
      <c r="BE22" s="143"/>
      <c r="BF22" s="143"/>
      <c r="BG22" s="143"/>
      <c r="BH22" s="143"/>
      <c r="BI22" s="144"/>
      <c r="BJ22" s="59" t="str">
        <f>IF(AK22="","",AK22)</f>
        <v xml:space="preserve">　 </v>
      </c>
      <c r="BK22" s="118" t="str">
        <f>IF(AL22="","",AL22)</f>
        <v/>
      </c>
      <c r="BL22" s="119"/>
      <c r="BM22" s="120" t="str">
        <f>IF(AN22="","",AN22)</f>
        <v/>
      </c>
      <c r="BN22" s="121"/>
      <c r="BO22" s="122"/>
      <c r="BP22" s="123" t="str">
        <f t="shared" ref="BP22:BP37" si="11">IF(AQ22="","",AQ22)</f>
        <v/>
      </c>
      <c r="BQ22" s="124"/>
      <c r="BR22" s="125"/>
      <c r="BS22" s="112" t="str">
        <f>IF(AT22="","",AT22)</f>
        <v/>
      </c>
      <c r="BT22" s="113"/>
      <c r="BU22" s="113"/>
      <c r="BV22" s="113"/>
      <c r="BW22" s="114"/>
    </row>
    <row r="23" spans="1:75" ht="18.75" customHeight="1">
      <c r="A23" s="51"/>
      <c r="B23" s="52"/>
      <c r="C23" s="126"/>
      <c r="D23" s="127"/>
      <c r="E23" s="127"/>
      <c r="F23" s="127"/>
      <c r="G23" s="127"/>
      <c r="H23" s="127"/>
      <c r="I23" s="127"/>
      <c r="J23" s="127"/>
      <c r="K23" s="127"/>
      <c r="L23" s="58" t="s">
        <v>100</v>
      </c>
      <c r="M23" s="128"/>
      <c r="N23" s="129"/>
      <c r="O23" s="130"/>
      <c r="P23" s="131"/>
      <c r="Q23" s="132"/>
      <c r="R23" s="136"/>
      <c r="S23" s="137"/>
      <c r="T23" s="138"/>
      <c r="U23" s="139" t="str">
        <f t="shared" ref="U23:U24" si="12">IF(O23="","",O23*R23)</f>
        <v/>
      </c>
      <c r="V23" s="140"/>
      <c r="W23" s="140"/>
      <c r="X23" s="140"/>
      <c r="Y23" s="141"/>
      <c r="Z23" s="13" t="str">
        <f t="shared" ref="Z23:Z37" si="13">IF(A23="","",A23)</f>
        <v/>
      </c>
      <c r="AA23" s="10" t="str">
        <f>IF(B23="","",B23)</f>
        <v/>
      </c>
      <c r="AB23" s="115" t="str">
        <f t="shared" ref="AB23:AB37" si="14">IF(C23="","",C23)</f>
        <v/>
      </c>
      <c r="AC23" s="116"/>
      <c r="AD23" s="116"/>
      <c r="AE23" s="116"/>
      <c r="AF23" s="116"/>
      <c r="AG23" s="116"/>
      <c r="AH23" s="116"/>
      <c r="AI23" s="116"/>
      <c r="AJ23" s="116"/>
      <c r="AK23" s="59" t="str">
        <f t="shared" si="8"/>
        <v xml:space="preserve">　 </v>
      </c>
      <c r="AL23" s="118" t="str">
        <f t="shared" ref="AL23:AL37" si="15">IF(M23="","",M23)</f>
        <v/>
      </c>
      <c r="AM23" s="119"/>
      <c r="AN23" s="120" t="str">
        <f t="shared" si="9"/>
        <v/>
      </c>
      <c r="AO23" s="121"/>
      <c r="AP23" s="122"/>
      <c r="AQ23" s="123" t="str">
        <f t="shared" si="10"/>
        <v/>
      </c>
      <c r="AR23" s="124"/>
      <c r="AS23" s="125"/>
      <c r="AT23" s="112" t="str">
        <f t="shared" ref="AT23:AT37" si="16">IF(U23="","",U23)</f>
        <v/>
      </c>
      <c r="AU23" s="113"/>
      <c r="AV23" s="113"/>
      <c r="AW23" s="113"/>
      <c r="AX23" s="114"/>
      <c r="AY23" s="13" t="str">
        <f t="shared" ref="AY23:AY37" si="17">IF(Z23="","",Z23)</f>
        <v/>
      </c>
      <c r="AZ23" s="10" t="str">
        <f>IF(AA23="","",AA23)</f>
        <v/>
      </c>
      <c r="BA23" s="142" t="str">
        <f t="shared" ref="BA23:BA37" si="18">IF(AB23="","",AB23)</f>
        <v/>
      </c>
      <c r="BB23" s="143"/>
      <c r="BC23" s="143"/>
      <c r="BD23" s="143"/>
      <c r="BE23" s="143"/>
      <c r="BF23" s="143"/>
      <c r="BG23" s="143"/>
      <c r="BH23" s="143"/>
      <c r="BI23" s="144"/>
      <c r="BJ23" s="59" t="str">
        <f t="shared" ref="BJ23:BJ37" si="19">IF(AK23="","",AK23)</f>
        <v xml:space="preserve">　 </v>
      </c>
      <c r="BK23" s="118" t="str">
        <f t="shared" ref="BK23:BK25" si="20">IF(AL23="","",AL23)</f>
        <v/>
      </c>
      <c r="BL23" s="119"/>
      <c r="BM23" s="120" t="str">
        <f t="shared" ref="BM23:BM24" si="21">IF(AN23="","",AN23)</f>
        <v/>
      </c>
      <c r="BN23" s="121"/>
      <c r="BO23" s="122"/>
      <c r="BP23" s="123" t="str">
        <f t="shared" si="11"/>
        <v/>
      </c>
      <c r="BQ23" s="124"/>
      <c r="BR23" s="125"/>
      <c r="BS23" s="112" t="str">
        <f t="shared" ref="BS23:BS38" si="22">IF(AT23="","",AT23)</f>
        <v/>
      </c>
      <c r="BT23" s="113"/>
      <c r="BU23" s="113"/>
      <c r="BV23" s="113"/>
      <c r="BW23" s="114"/>
    </row>
    <row r="24" spans="1:75" ht="18.75" customHeight="1">
      <c r="A24" s="51"/>
      <c r="B24" s="52"/>
      <c r="C24" s="126"/>
      <c r="D24" s="127"/>
      <c r="E24" s="127"/>
      <c r="F24" s="127"/>
      <c r="G24" s="127"/>
      <c r="H24" s="127"/>
      <c r="I24" s="127"/>
      <c r="J24" s="127"/>
      <c r="K24" s="127"/>
      <c r="L24" s="58" t="s">
        <v>100</v>
      </c>
      <c r="M24" s="128"/>
      <c r="N24" s="129"/>
      <c r="O24" s="130"/>
      <c r="P24" s="131"/>
      <c r="Q24" s="132"/>
      <c r="R24" s="136"/>
      <c r="S24" s="137"/>
      <c r="T24" s="138"/>
      <c r="U24" s="139" t="str">
        <f t="shared" si="12"/>
        <v/>
      </c>
      <c r="V24" s="140"/>
      <c r="W24" s="140"/>
      <c r="X24" s="140"/>
      <c r="Y24" s="141"/>
      <c r="Z24" s="13" t="str">
        <f t="shared" si="13"/>
        <v/>
      </c>
      <c r="AA24" s="10" t="str">
        <f>IF(B24="","",B24)</f>
        <v/>
      </c>
      <c r="AB24" s="115" t="str">
        <f t="shared" si="14"/>
        <v/>
      </c>
      <c r="AC24" s="116"/>
      <c r="AD24" s="116"/>
      <c r="AE24" s="116"/>
      <c r="AF24" s="116"/>
      <c r="AG24" s="116"/>
      <c r="AH24" s="116"/>
      <c r="AI24" s="116"/>
      <c r="AJ24" s="116"/>
      <c r="AK24" s="59" t="str">
        <f t="shared" si="8"/>
        <v xml:space="preserve">　 </v>
      </c>
      <c r="AL24" s="118" t="str">
        <f t="shared" si="15"/>
        <v/>
      </c>
      <c r="AM24" s="119"/>
      <c r="AN24" s="120" t="str">
        <f t="shared" si="9"/>
        <v/>
      </c>
      <c r="AO24" s="121"/>
      <c r="AP24" s="122"/>
      <c r="AQ24" s="123" t="str">
        <f t="shared" si="10"/>
        <v/>
      </c>
      <c r="AR24" s="124"/>
      <c r="AS24" s="125"/>
      <c r="AT24" s="112" t="str">
        <f t="shared" si="16"/>
        <v/>
      </c>
      <c r="AU24" s="113"/>
      <c r="AV24" s="113"/>
      <c r="AW24" s="113"/>
      <c r="AX24" s="114"/>
      <c r="AY24" s="13" t="str">
        <f t="shared" si="17"/>
        <v/>
      </c>
      <c r="AZ24" s="10" t="str">
        <f>IF(AA24="","",AA24)</f>
        <v/>
      </c>
      <c r="BA24" s="142" t="str">
        <f t="shared" si="18"/>
        <v/>
      </c>
      <c r="BB24" s="143"/>
      <c r="BC24" s="143"/>
      <c r="BD24" s="143"/>
      <c r="BE24" s="143"/>
      <c r="BF24" s="143"/>
      <c r="BG24" s="143"/>
      <c r="BH24" s="143"/>
      <c r="BI24" s="144"/>
      <c r="BJ24" s="59" t="str">
        <f t="shared" si="19"/>
        <v xml:space="preserve">　 </v>
      </c>
      <c r="BK24" s="118" t="str">
        <f t="shared" si="20"/>
        <v/>
      </c>
      <c r="BL24" s="119"/>
      <c r="BM24" s="120" t="str">
        <f t="shared" si="21"/>
        <v/>
      </c>
      <c r="BN24" s="121"/>
      <c r="BO24" s="122"/>
      <c r="BP24" s="123" t="str">
        <f t="shared" si="11"/>
        <v/>
      </c>
      <c r="BQ24" s="124"/>
      <c r="BR24" s="125"/>
      <c r="BS24" s="112" t="str">
        <f t="shared" si="22"/>
        <v/>
      </c>
      <c r="BT24" s="113"/>
      <c r="BU24" s="113"/>
      <c r="BV24" s="113"/>
      <c r="BW24" s="114"/>
    </row>
    <row r="25" spans="1:75" ht="18.75" customHeight="1">
      <c r="A25" s="51"/>
      <c r="B25" s="52"/>
      <c r="C25" s="126"/>
      <c r="D25" s="127"/>
      <c r="E25" s="127"/>
      <c r="F25" s="127"/>
      <c r="G25" s="127"/>
      <c r="H25" s="127"/>
      <c r="I25" s="127"/>
      <c r="J25" s="127"/>
      <c r="K25" s="127"/>
      <c r="L25" s="58" t="s">
        <v>100</v>
      </c>
      <c r="M25" s="128"/>
      <c r="N25" s="129"/>
      <c r="O25" s="130"/>
      <c r="P25" s="131"/>
      <c r="Q25" s="132"/>
      <c r="R25" s="136"/>
      <c r="S25" s="137"/>
      <c r="T25" s="138"/>
      <c r="U25" s="139" t="str">
        <f t="shared" ref="U25:U37" si="23">IF(O25="","",O25*R25)</f>
        <v/>
      </c>
      <c r="V25" s="140"/>
      <c r="W25" s="140"/>
      <c r="X25" s="140"/>
      <c r="Y25" s="141"/>
      <c r="Z25" s="13" t="str">
        <f t="shared" si="13"/>
        <v/>
      </c>
      <c r="AA25" s="10" t="str">
        <f t="shared" ref="AA25:AA37" si="24">IF(B25="","",B25)</f>
        <v/>
      </c>
      <c r="AB25" s="115" t="str">
        <f t="shared" si="14"/>
        <v/>
      </c>
      <c r="AC25" s="116"/>
      <c r="AD25" s="116"/>
      <c r="AE25" s="116"/>
      <c r="AF25" s="116"/>
      <c r="AG25" s="116"/>
      <c r="AH25" s="116"/>
      <c r="AI25" s="116"/>
      <c r="AJ25" s="116"/>
      <c r="AK25" s="59" t="str">
        <f t="shared" si="8"/>
        <v xml:space="preserve">　 </v>
      </c>
      <c r="AL25" s="118" t="str">
        <f t="shared" si="15"/>
        <v/>
      </c>
      <c r="AM25" s="119"/>
      <c r="AN25" s="120" t="str">
        <f t="shared" si="9"/>
        <v/>
      </c>
      <c r="AO25" s="121"/>
      <c r="AP25" s="122"/>
      <c r="AQ25" s="123" t="str">
        <f t="shared" si="10"/>
        <v/>
      </c>
      <c r="AR25" s="124"/>
      <c r="AS25" s="125"/>
      <c r="AT25" s="112" t="str">
        <f t="shared" si="16"/>
        <v/>
      </c>
      <c r="AU25" s="113"/>
      <c r="AV25" s="113"/>
      <c r="AW25" s="113"/>
      <c r="AX25" s="114"/>
      <c r="AY25" s="13" t="str">
        <f t="shared" si="17"/>
        <v/>
      </c>
      <c r="AZ25" s="10" t="str">
        <f t="shared" ref="AZ25:AZ37" si="25">IF(AA25="","",AA25)</f>
        <v/>
      </c>
      <c r="BA25" s="142" t="str">
        <f t="shared" si="18"/>
        <v/>
      </c>
      <c r="BB25" s="143"/>
      <c r="BC25" s="143"/>
      <c r="BD25" s="143"/>
      <c r="BE25" s="143"/>
      <c r="BF25" s="143"/>
      <c r="BG25" s="143"/>
      <c r="BH25" s="143"/>
      <c r="BI25" s="144"/>
      <c r="BJ25" s="59" t="str">
        <f t="shared" si="19"/>
        <v xml:space="preserve">　 </v>
      </c>
      <c r="BK25" s="118" t="str">
        <f t="shared" si="20"/>
        <v/>
      </c>
      <c r="BL25" s="119"/>
      <c r="BM25" s="120" t="str">
        <f t="shared" ref="BM25:BM37" si="26">IF(AN25="","",AN25)</f>
        <v/>
      </c>
      <c r="BN25" s="121"/>
      <c r="BO25" s="122"/>
      <c r="BP25" s="123" t="str">
        <f t="shared" si="11"/>
        <v/>
      </c>
      <c r="BQ25" s="124"/>
      <c r="BR25" s="125"/>
      <c r="BS25" s="112" t="str">
        <f t="shared" si="22"/>
        <v/>
      </c>
      <c r="BT25" s="113"/>
      <c r="BU25" s="113"/>
      <c r="BV25" s="113"/>
      <c r="BW25" s="114"/>
    </row>
    <row r="26" spans="1:75" ht="18.75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58" t="s">
        <v>100</v>
      </c>
      <c r="M26" s="128"/>
      <c r="N26" s="129"/>
      <c r="O26" s="130"/>
      <c r="P26" s="131"/>
      <c r="Q26" s="132"/>
      <c r="R26" s="136"/>
      <c r="S26" s="137"/>
      <c r="T26" s="138"/>
      <c r="U26" s="139" t="str">
        <f t="shared" si="23"/>
        <v/>
      </c>
      <c r="V26" s="140"/>
      <c r="W26" s="140"/>
      <c r="X26" s="140"/>
      <c r="Y26" s="141"/>
      <c r="Z26" s="13" t="str">
        <f t="shared" si="13"/>
        <v/>
      </c>
      <c r="AA26" s="10" t="str">
        <f t="shared" si="24"/>
        <v/>
      </c>
      <c r="AB26" s="115" t="str">
        <f t="shared" si="14"/>
        <v/>
      </c>
      <c r="AC26" s="116"/>
      <c r="AD26" s="116"/>
      <c r="AE26" s="116"/>
      <c r="AF26" s="116"/>
      <c r="AG26" s="116"/>
      <c r="AH26" s="116"/>
      <c r="AI26" s="116"/>
      <c r="AJ26" s="116"/>
      <c r="AK26" s="59" t="str">
        <f t="shared" si="8"/>
        <v xml:space="preserve">　 </v>
      </c>
      <c r="AL26" s="118" t="str">
        <f t="shared" si="15"/>
        <v/>
      </c>
      <c r="AM26" s="119"/>
      <c r="AN26" s="120" t="str">
        <f t="shared" si="9"/>
        <v/>
      </c>
      <c r="AO26" s="121"/>
      <c r="AP26" s="122"/>
      <c r="AQ26" s="123" t="str">
        <f t="shared" si="10"/>
        <v/>
      </c>
      <c r="AR26" s="124"/>
      <c r="AS26" s="125"/>
      <c r="AT26" s="112" t="str">
        <f t="shared" si="16"/>
        <v/>
      </c>
      <c r="AU26" s="113"/>
      <c r="AV26" s="113"/>
      <c r="AW26" s="113"/>
      <c r="AX26" s="114"/>
      <c r="AY26" s="13" t="str">
        <f t="shared" si="17"/>
        <v/>
      </c>
      <c r="AZ26" s="10" t="str">
        <f t="shared" si="25"/>
        <v/>
      </c>
      <c r="BA26" s="142" t="str">
        <f t="shared" si="18"/>
        <v/>
      </c>
      <c r="BB26" s="143"/>
      <c r="BC26" s="143"/>
      <c r="BD26" s="143"/>
      <c r="BE26" s="143"/>
      <c r="BF26" s="143"/>
      <c r="BG26" s="143"/>
      <c r="BH26" s="143"/>
      <c r="BI26" s="144"/>
      <c r="BJ26" s="59" t="str">
        <f t="shared" si="19"/>
        <v xml:space="preserve">　 </v>
      </c>
      <c r="BK26" s="118" t="str">
        <f t="shared" ref="BK26:BK37" si="27">IF(AL26="","",AL26)</f>
        <v/>
      </c>
      <c r="BL26" s="119"/>
      <c r="BM26" s="120" t="str">
        <f t="shared" si="26"/>
        <v/>
      </c>
      <c r="BN26" s="121"/>
      <c r="BO26" s="122"/>
      <c r="BP26" s="123" t="str">
        <f t="shared" si="11"/>
        <v/>
      </c>
      <c r="BQ26" s="124"/>
      <c r="BR26" s="125"/>
      <c r="BS26" s="112" t="str">
        <f t="shared" si="22"/>
        <v/>
      </c>
      <c r="BT26" s="113"/>
      <c r="BU26" s="113"/>
      <c r="BV26" s="113"/>
      <c r="BW26" s="114"/>
    </row>
    <row r="27" spans="1:75" ht="18.75" customHeight="1">
      <c r="A27" s="51"/>
      <c r="B27" s="52"/>
      <c r="C27" s="126"/>
      <c r="D27" s="127"/>
      <c r="E27" s="127"/>
      <c r="F27" s="127"/>
      <c r="G27" s="127"/>
      <c r="H27" s="127"/>
      <c r="I27" s="127"/>
      <c r="J27" s="127"/>
      <c r="K27" s="127"/>
      <c r="L27" s="58" t="s">
        <v>100</v>
      </c>
      <c r="M27" s="128"/>
      <c r="N27" s="129"/>
      <c r="O27" s="130"/>
      <c r="P27" s="131"/>
      <c r="Q27" s="132"/>
      <c r="R27" s="136"/>
      <c r="S27" s="137"/>
      <c r="T27" s="138"/>
      <c r="U27" s="139" t="str">
        <f t="shared" si="23"/>
        <v/>
      </c>
      <c r="V27" s="140"/>
      <c r="W27" s="140"/>
      <c r="X27" s="140"/>
      <c r="Y27" s="141"/>
      <c r="Z27" s="13" t="str">
        <f t="shared" si="13"/>
        <v/>
      </c>
      <c r="AA27" s="10" t="str">
        <f t="shared" si="24"/>
        <v/>
      </c>
      <c r="AB27" s="115" t="str">
        <f t="shared" si="14"/>
        <v/>
      </c>
      <c r="AC27" s="116"/>
      <c r="AD27" s="116"/>
      <c r="AE27" s="116"/>
      <c r="AF27" s="116"/>
      <c r="AG27" s="116"/>
      <c r="AH27" s="116"/>
      <c r="AI27" s="116"/>
      <c r="AJ27" s="116"/>
      <c r="AK27" s="59" t="str">
        <f t="shared" si="8"/>
        <v xml:space="preserve">　 </v>
      </c>
      <c r="AL27" s="118" t="str">
        <f t="shared" si="15"/>
        <v/>
      </c>
      <c r="AM27" s="119"/>
      <c r="AN27" s="120" t="str">
        <f t="shared" si="9"/>
        <v/>
      </c>
      <c r="AO27" s="121"/>
      <c r="AP27" s="122"/>
      <c r="AQ27" s="123" t="str">
        <f t="shared" si="10"/>
        <v/>
      </c>
      <c r="AR27" s="124"/>
      <c r="AS27" s="125"/>
      <c r="AT27" s="112" t="str">
        <f t="shared" si="16"/>
        <v/>
      </c>
      <c r="AU27" s="113"/>
      <c r="AV27" s="113"/>
      <c r="AW27" s="113"/>
      <c r="AX27" s="114"/>
      <c r="AY27" s="13" t="str">
        <f t="shared" si="17"/>
        <v/>
      </c>
      <c r="AZ27" s="10" t="str">
        <f t="shared" si="25"/>
        <v/>
      </c>
      <c r="BA27" s="142" t="str">
        <f t="shared" si="18"/>
        <v/>
      </c>
      <c r="BB27" s="143"/>
      <c r="BC27" s="143"/>
      <c r="BD27" s="143"/>
      <c r="BE27" s="143"/>
      <c r="BF27" s="143"/>
      <c r="BG27" s="143"/>
      <c r="BH27" s="143"/>
      <c r="BI27" s="144"/>
      <c r="BJ27" s="59" t="str">
        <f t="shared" si="19"/>
        <v xml:space="preserve">　 </v>
      </c>
      <c r="BK27" s="118" t="str">
        <f t="shared" si="27"/>
        <v/>
      </c>
      <c r="BL27" s="119"/>
      <c r="BM27" s="120" t="str">
        <f t="shared" si="26"/>
        <v/>
      </c>
      <c r="BN27" s="121"/>
      <c r="BO27" s="122"/>
      <c r="BP27" s="123" t="str">
        <f t="shared" si="11"/>
        <v/>
      </c>
      <c r="BQ27" s="124"/>
      <c r="BR27" s="125"/>
      <c r="BS27" s="112" t="str">
        <f t="shared" si="22"/>
        <v/>
      </c>
      <c r="BT27" s="113"/>
      <c r="BU27" s="113"/>
      <c r="BV27" s="113"/>
      <c r="BW27" s="114"/>
    </row>
    <row r="28" spans="1:75" ht="18.75" customHeight="1">
      <c r="A28" s="51"/>
      <c r="B28" s="52"/>
      <c r="C28" s="126"/>
      <c r="D28" s="127"/>
      <c r="E28" s="127"/>
      <c r="F28" s="127"/>
      <c r="G28" s="127"/>
      <c r="H28" s="127"/>
      <c r="I28" s="127"/>
      <c r="J28" s="127"/>
      <c r="K28" s="127"/>
      <c r="L28" s="58" t="s">
        <v>100</v>
      </c>
      <c r="M28" s="128"/>
      <c r="N28" s="129"/>
      <c r="O28" s="130"/>
      <c r="P28" s="131"/>
      <c r="Q28" s="132"/>
      <c r="R28" s="136"/>
      <c r="S28" s="137"/>
      <c r="T28" s="138"/>
      <c r="U28" s="139" t="str">
        <f t="shared" si="23"/>
        <v/>
      </c>
      <c r="V28" s="140"/>
      <c r="W28" s="140"/>
      <c r="X28" s="140"/>
      <c r="Y28" s="141"/>
      <c r="Z28" s="13" t="str">
        <f t="shared" si="13"/>
        <v/>
      </c>
      <c r="AA28" s="10" t="str">
        <f t="shared" si="24"/>
        <v/>
      </c>
      <c r="AB28" s="115" t="str">
        <f t="shared" si="14"/>
        <v/>
      </c>
      <c r="AC28" s="116"/>
      <c r="AD28" s="116"/>
      <c r="AE28" s="116"/>
      <c r="AF28" s="116"/>
      <c r="AG28" s="116"/>
      <c r="AH28" s="116"/>
      <c r="AI28" s="116"/>
      <c r="AJ28" s="116"/>
      <c r="AK28" s="59" t="str">
        <f t="shared" si="8"/>
        <v xml:space="preserve">　 </v>
      </c>
      <c r="AL28" s="118" t="str">
        <f t="shared" si="15"/>
        <v/>
      </c>
      <c r="AM28" s="119"/>
      <c r="AN28" s="120" t="str">
        <f t="shared" si="9"/>
        <v/>
      </c>
      <c r="AO28" s="121"/>
      <c r="AP28" s="122"/>
      <c r="AQ28" s="123" t="str">
        <f t="shared" si="10"/>
        <v/>
      </c>
      <c r="AR28" s="124"/>
      <c r="AS28" s="125"/>
      <c r="AT28" s="112" t="str">
        <f t="shared" si="16"/>
        <v/>
      </c>
      <c r="AU28" s="113"/>
      <c r="AV28" s="113"/>
      <c r="AW28" s="113"/>
      <c r="AX28" s="114"/>
      <c r="AY28" s="13" t="str">
        <f t="shared" si="17"/>
        <v/>
      </c>
      <c r="AZ28" s="10" t="str">
        <f t="shared" si="25"/>
        <v/>
      </c>
      <c r="BA28" s="142" t="str">
        <f t="shared" si="18"/>
        <v/>
      </c>
      <c r="BB28" s="143"/>
      <c r="BC28" s="143"/>
      <c r="BD28" s="143"/>
      <c r="BE28" s="143"/>
      <c r="BF28" s="143"/>
      <c r="BG28" s="143"/>
      <c r="BH28" s="143"/>
      <c r="BI28" s="144"/>
      <c r="BJ28" s="59" t="str">
        <f t="shared" si="19"/>
        <v xml:space="preserve">　 </v>
      </c>
      <c r="BK28" s="118" t="str">
        <f t="shared" si="27"/>
        <v/>
      </c>
      <c r="BL28" s="119"/>
      <c r="BM28" s="120" t="str">
        <f t="shared" si="26"/>
        <v/>
      </c>
      <c r="BN28" s="121"/>
      <c r="BO28" s="122"/>
      <c r="BP28" s="123" t="str">
        <f t="shared" si="11"/>
        <v/>
      </c>
      <c r="BQ28" s="124"/>
      <c r="BR28" s="125"/>
      <c r="BS28" s="112" t="str">
        <f t="shared" si="22"/>
        <v/>
      </c>
      <c r="BT28" s="113"/>
      <c r="BU28" s="113"/>
      <c r="BV28" s="113"/>
      <c r="BW28" s="114"/>
    </row>
    <row r="29" spans="1:75" ht="18.75" customHeight="1">
      <c r="A29" s="51"/>
      <c r="B29" s="52"/>
      <c r="C29" s="126"/>
      <c r="D29" s="127"/>
      <c r="E29" s="127"/>
      <c r="F29" s="127"/>
      <c r="G29" s="127"/>
      <c r="H29" s="127"/>
      <c r="I29" s="127"/>
      <c r="J29" s="127"/>
      <c r="K29" s="127"/>
      <c r="L29" s="58" t="s">
        <v>100</v>
      </c>
      <c r="M29" s="128"/>
      <c r="N29" s="129"/>
      <c r="O29" s="130"/>
      <c r="P29" s="131"/>
      <c r="Q29" s="132"/>
      <c r="R29" s="136"/>
      <c r="S29" s="137"/>
      <c r="T29" s="138"/>
      <c r="U29" s="139" t="str">
        <f t="shared" si="23"/>
        <v/>
      </c>
      <c r="V29" s="140"/>
      <c r="W29" s="140"/>
      <c r="X29" s="140"/>
      <c r="Y29" s="141"/>
      <c r="Z29" s="13" t="str">
        <f t="shared" si="13"/>
        <v/>
      </c>
      <c r="AA29" s="10" t="str">
        <f t="shared" si="24"/>
        <v/>
      </c>
      <c r="AB29" s="115" t="str">
        <f t="shared" si="14"/>
        <v/>
      </c>
      <c r="AC29" s="116"/>
      <c r="AD29" s="116"/>
      <c r="AE29" s="116"/>
      <c r="AF29" s="116"/>
      <c r="AG29" s="116"/>
      <c r="AH29" s="116"/>
      <c r="AI29" s="116"/>
      <c r="AJ29" s="116"/>
      <c r="AK29" s="59" t="str">
        <f t="shared" si="8"/>
        <v xml:space="preserve">　 </v>
      </c>
      <c r="AL29" s="118" t="str">
        <f t="shared" si="15"/>
        <v/>
      </c>
      <c r="AM29" s="119"/>
      <c r="AN29" s="120" t="str">
        <f t="shared" si="9"/>
        <v/>
      </c>
      <c r="AO29" s="121"/>
      <c r="AP29" s="122"/>
      <c r="AQ29" s="123" t="str">
        <f t="shared" si="10"/>
        <v/>
      </c>
      <c r="AR29" s="124"/>
      <c r="AS29" s="125"/>
      <c r="AT29" s="112" t="str">
        <f t="shared" si="16"/>
        <v/>
      </c>
      <c r="AU29" s="113"/>
      <c r="AV29" s="113"/>
      <c r="AW29" s="113"/>
      <c r="AX29" s="114"/>
      <c r="AY29" s="13" t="str">
        <f t="shared" si="17"/>
        <v/>
      </c>
      <c r="AZ29" s="10" t="str">
        <f t="shared" si="25"/>
        <v/>
      </c>
      <c r="BA29" s="142" t="str">
        <f t="shared" si="18"/>
        <v/>
      </c>
      <c r="BB29" s="143"/>
      <c r="BC29" s="143"/>
      <c r="BD29" s="143"/>
      <c r="BE29" s="143"/>
      <c r="BF29" s="143"/>
      <c r="BG29" s="143"/>
      <c r="BH29" s="143"/>
      <c r="BI29" s="144"/>
      <c r="BJ29" s="59" t="str">
        <f t="shared" si="19"/>
        <v xml:space="preserve">　 </v>
      </c>
      <c r="BK29" s="118" t="str">
        <f t="shared" si="27"/>
        <v/>
      </c>
      <c r="BL29" s="119"/>
      <c r="BM29" s="120" t="str">
        <f t="shared" si="26"/>
        <v/>
      </c>
      <c r="BN29" s="121"/>
      <c r="BO29" s="122"/>
      <c r="BP29" s="123" t="str">
        <f t="shared" si="11"/>
        <v/>
      </c>
      <c r="BQ29" s="124"/>
      <c r="BR29" s="125"/>
      <c r="BS29" s="112" t="str">
        <f t="shared" si="22"/>
        <v/>
      </c>
      <c r="BT29" s="113"/>
      <c r="BU29" s="113"/>
      <c r="BV29" s="113"/>
      <c r="BW29" s="114"/>
    </row>
    <row r="30" spans="1:75" ht="18.75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58" t="s">
        <v>100</v>
      </c>
      <c r="M30" s="128"/>
      <c r="N30" s="129"/>
      <c r="O30" s="130"/>
      <c r="P30" s="131"/>
      <c r="Q30" s="132"/>
      <c r="R30" s="136"/>
      <c r="S30" s="137"/>
      <c r="T30" s="138"/>
      <c r="U30" s="139" t="str">
        <f t="shared" si="23"/>
        <v/>
      </c>
      <c r="V30" s="140"/>
      <c r="W30" s="140"/>
      <c r="X30" s="140"/>
      <c r="Y30" s="141"/>
      <c r="Z30" s="13" t="str">
        <f t="shared" si="13"/>
        <v/>
      </c>
      <c r="AA30" s="10" t="str">
        <f t="shared" si="24"/>
        <v/>
      </c>
      <c r="AB30" s="115" t="str">
        <f t="shared" si="14"/>
        <v/>
      </c>
      <c r="AC30" s="116"/>
      <c r="AD30" s="116"/>
      <c r="AE30" s="116"/>
      <c r="AF30" s="116"/>
      <c r="AG30" s="116"/>
      <c r="AH30" s="116"/>
      <c r="AI30" s="116"/>
      <c r="AJ30" s="116"/>
      <c r="AK30" s="59" t="str">
        <f t="shared" si="8"/>
        <v xml:space="preserve">　 </v>
      </c>
      <c r="AL30" s="118" t="str">
        <f t="shared" si="15"/>
        <v/>
      </c>
      <c r="AM30" s="119"/>
      <c r="AN30" s="120" t="str">
        <f t="shared" si="9"/>
        <v/>
      </c>
      <c r="AO30" s="121"/>
      <c r="AP30" s="122"/>
      <c r="AQ30" s="123" t="str">
        <f t="shared" si="10"/>
        <v/>
      </c>
      <c r="AR30" s="124"/>
      <c r="AS30" s="125"/>
      <c r="AT30" s="112" t="str">
        <f t="shared" si="16"/>
        <v/>
      </c>
      <c r="AU30" s="113"/>
      <c r="AV30" s="113"/>
      <c r="AW30" s="113"/>
      <c r="AX30" s="114"/>
      <c r="AY30" s="13" t="str">
        <f t="shared" si="17"/>
        <v/>
      </c>
      <c r="AZ30" s="10" t="str">
        <f t="shared" si="25"/>
        <v/>
      </c>
      <c r="BA30" s="142" t="str">
        <f t="shared" si="18"/>
        <v/>
      </c>
      <c r="BB30" s="143"/>
      <c r="BC30" s="143"/>
      <c r="BD30" s="143"/>
      <c r="BE30" s="143"/>
      <c r="BF30" s="143"/>
      <c r="BG30" s="143"/>
      <c r="BH30" s="143"/>
      <c r="BI30" s="144"/>
      <c r="BJ30" s="59" t="str">
        <f t="shared" si="19"/>
        <v xml:space="preserve">　 </v>
      </c>
      <c r="BK30" s="118" t="str">
        <f t="shared" si="27"/>
        <v/>
      </c>
      <c r="BL30" s="119"/>
      <c r="BM30" s="120" t="str">
        <f t="shared" si="26"/>
        <v/>
      </c>
      <c r="BN30" s="121"/>
      <c r="BO30" s="122"/>
      <c r="BP30" s="123" t="str">
        <f t="shared" si="11"/>
        <v/>
      </c>
      <c r="BQ30" s="124"/>
      <c r="BR30" s="125"/>
      <c r="BS30" s="112" t="str">
        <f t="shared" si="22"/>
        <v/>
      </c>
      <c r="BT30" s="113"/>
      <c r="BU30" s="113"/>
      <c r="BV30" s="113"/>
      <c r="BW30" s="114"/>
    </row>
    <row r="31" spans="1:75" ht="18.75" customHeight="1">
      <c r="A31" s="51"/>
      <c r="B31" s="52"/>
      <c r="C31" s="126"/>
      <c r="D31" s="127"/>
      <c r="E31" s="127"/>
      <c r="F31" s="127"/>
      <c r="G31" s="127"/>
      <c r="H31" s="127"/>
      <c r="I31" s="127"/>
      <c r="J31" s="127"/>
      <c r="K31" s="127"/>
      <c r="L31" s="58" t="s">
        <v>100</v>
      </c>
      <c r="M31" s="128"/>
      <c r="N31" s="129"/>
      <c r="O31" s="130"/>
      <c r="P31" s="131"/>
      <c r="Q31" s="132"/>
      <c r="R31" s="136"/>
      <c r="S31" s="137"/>
      <c r="T31" s="138"/>
      <c r="U31" s="139" t="str">
        <f t="shared" si="23"/>
        <v/>
      </c>
      <c r="V31" s="140"/>
      <c r="W31" s="140"/>
      <c r="X31" s="140"/>
      <c r="Y31" s="141"/>
      <c r="Z31" s="13" t="str">
        <f t="shared" si="13"/>
        <v/>
      </c>
      <c r="AA31" s="10" t="str">
        <f t="shared" si="24"/>
        <v/>
      </c>
      <c r="AB31" s="115" t="str">
        <f t="shared" si="14"/>
        <v/>
      </c>
      <c r="AC31" s="116"/>
      <c r="AD31" s="116"/>
      <c r="AE31" s="116"/>
      <c r="AF31" s="116"/>
      <c r="AG31" s="116"/>
      <c r="AH31" s="116"/>
      <c r="AI31" s="116"/>
      <c r="AJ31" s="116"/>
      <c r="AK31" s="59" t="str">
        <f t="shared" si="8"/>
        <v xml:space="preserve">　 </v>
      </c>
      <c r="AL31" s="118" t="str">
        <f t="shared" si="15"/>
        <v/>
      </c>
      <c r="AM31" s="119"/>
      <c r="AN31" s="120" t="str">
        <f t="shared" si="9"/>
        <v/>
      </c>
      <c r="AO31" s="121"/>
      <c r="AP31" s="122"/>
      <c r="AQ31" s="123" t="str">
        <f t="shared" si="10"/>
        <v/>
      </c>
      <c r="AR31" s="124"/>
      <c r="AS31" s="125"/>
      <c r="AT31" s="112" t="str">
        <f t="shared" si="16"/>
        <v/>
      </c>
      <c r="AU31" s="113"/>
      <c r="AV31" s="113"/>
      <c r="AW31" s="113"/>
      <c r="AX31" s="114"/>
      <c r="AY31" s="13" t="str">
        <f t="shared" si="17"/>
        <v/>
      </c>
      <c r="AZ31" s="10" t="str">
        <f t="shared" si="25"/>
        <v/>
      </c>
      <c r="BA31" s="142" t="str">
        <f t="shared" si="18"/>
        <v/>
      </c>
      <c r="BB31" s="143"/>
      <c r="BC31" s="143"/>
      <c r="BD31" s="143"/>
      <c r="BE31" s="143"/>
      <c r="BF31" s="143"/>
      <c r="BG31" s="143"/>
      <c r="BH31" s="143"/>
      <c r="BI31" s="144"/>
      <c r="BJ31" s="59" t="str">
        <f t="shared" si="19"/>
        <v xml:space="preserve">　 </v>
      </c>
      <c r="BK31" s="118" t="str">
        <f t="shared" si="27"/>
        <v/>
      </c>
      <c r="BL31" s="119"/>
      <c r="BM31" s="120" t="str">
        <f t="shared" si="26"/>
        <v/>
      </c>
      <c r="BN31" s="121"/>
      <c r="BO31" s="122"/>
      <c r="BP31" s="123" t="str">
        <f t="shared" si="11"/>
        <v/>
      </c>
      <c r="BQ31" s="124"/>
      <c r="BR31" s="125"/>
      <c r="BS31" s="112" t="str">
        <f t="shared" si="22"/>
        <v/>
      </c>
      <c r="BT31" s="113"/>
      <c r="BU31" s="113"/>
      <c r="BV31" s="113"/>
      <c r="BW31" s="114"/>
    </row>
    <row r="32" spans="1:75" ht="18.75" customHeight="1">
      <c r="A32" s="51"/>
      <c r="B32" s="52"/>
      <c r="C32" s="126"/>
      <c r="D32" s="127"/>
      <c r="E32" s="127"/>
      <c r="F32" s="127"/>
      <c r="G32" s="127"/>
      <c r="H32" s="127"/>
      <c r="I32" s="127"/>
      <c r="J32" s="127"/>
      <c r="K32" s="127"/>
      <c r="L32" s="58" t="s">
        <v>100</v>
      </c>
      <c r="M32" s="128"/>
      <c r="N32" s="129"/>
      <c r="O32" s="130"/>
      <c r="P32" s="131"/>
      <c r="Q32" s="132"/>
      <c r="R32" s="136"/>
      <c r="S32" s="137"/>
      <c r="T32" s="138"/>
      <c r="U32" s="139" t="str">
        <f t="shared" si="23"/>
        <v/>
      </c>
      <c r="V32" s="140"/>
      <c r="W32" s="140"/>
      <c r="X32" s="140"/>
      <c r="Y32" s="141"/>
      <c r="Z32" s="13" t="str">
        <f t="shared" si="13"/>
        <v/>
      </c>
      <c r="AA32" s="10" t="str">
        <f t="shared" si="24"/>
        <v/>
      </c>
      <c r="AB32" s="115" t="str">
        <f t="shared" si="14"/>
        <v/>
      </c>
      <c r="AC32" s="116"/>
      <c r="AD32" s="116"/>
      <c r="AE32" s="116"/>
      <c r="AF32" s="116"/>
      <c r="AG32" s="116"/>
      <c r="AH32" s="116"/>
      <c r="AI32" s="116"/>
      <c r="AJ32" s="116"/>
      <c r="AK32" s="59" t="str">
        <f t="shared" si="8"/>
        <v xml:space="preserve">　 </v>
      </c>
      <c r="AL32" s="118" t="str">
        <f t="shared" si="15"/>
        <v/>
      </c>
      <c r="AM32" s="119"/>
      <c r="AN32" s="120" t="str">
        <f t="shared" si="9"/>
        <v/>
      </c>
      <c r="AO32" s="121"/>
      <c r="AP32" s="122"/>
      <c r="AQ32" s="123" t="str">
        <f t="shared" si="10"/>
        <v/>
      </c>
      <c r="AR32" s="124"/>
      <c r="AS32" s="125"/>
      <c r="AT32" s="112" t="str">
        <f t="shared" si="16"/>
        <v/>
      </c>
      <c r="AU32" s="113"/>
      <c r="AV32" s="113"/>
      <c r="AW32" s="113"/>
      <c r="AX32" s="114"/>
      <c r="AY32" s="13" t="str">
        <f t="shared" si="17"/>
        <v/>
      </c>
      <c r="AZ32" s="10" t="str">
        <f t="shared" si="25"/>
        <v/>
      </c>
      <c r="BA32" s="142" t="str">
        <f t="shared" si="18"/>
        <v/>
      </c>
      <c r="BB32" s="143"/>
      <c r="BC32" s="143"/>
      <c r="BD32" s="143"/>
      <c r="BE32" s="143"/>
      <c r="BF32" s="143"/>
      <c r="BG32" s="143"/>
      <c r="BH32" s="143"/>
      <c r="BI32" s="144"/>
      <c r="BJ32" s="59" t="str">
        <f t="shared" si="19"/>
        <v xml:space="preserve">　 </v>
      </c>
      <c r="BK32" s="118" t="str">
        <f t="shared" si="27"/>
        <v/>
      </c>
      <c r="BL32" s="119"/>
      <c r="BM32" s="120" t="str">
        <f t="shared" si="26"/>
        <v/>
      </c>
      <c r="BN32" s="121"/>
      <c r="BO32" s="122"/>
      <c r="BP32" s="123" t="str">
        <f t="shared" si="11"/>
        <v/>
      </c>
      <c r="BQ32" s="124"/>
      <c r="BR32" s="125"/>
      <c r="BS32" s="112" t="str">
        <f t="shared" si="22"/>
        <v/>
      </c>
      <c r="BT32" s="113"/>
      <c r="BU32" s="113"/>
      <c r="BV32" s="113"/>
      <c r="BW32" s="114"/>
    </row>
    <row r="33" spans="1:75" ht="18.75" customHeight="1">
      <c r="A33" s="51"/>
      <c r="B33" s="52"/>
      <c r="C33" s="126"/>
      <c r="D33" s="127"/>
      <c r="E33" s="127"/>
      <c r="F33" s="127"/>
      <c r="G33" s="127"/>
      <c r="H33" s="127"/>
      <c r="I33" s="127"/>
      <c r="J33" s="127"/>
      <c r="K33" s="127"/>
      <c r="L33" s="58" t="s">
        <v>100</v>
      </c>
      <c r="M33" s="128"/>
      <c r="N33" s="129"/>
      <c r="O33" s="130"/>
      <c r="P33" s="131"/>
      <c r="Q33" s="132"/>
      <c r="R33" s="136"/>
      <c r="S33" s="137"/>
      <c r="T33" s="138"/>
      <c r="U33" s="139" t="str">
        <f t="shared" si="23"/>
        <v/>
      </c>
      <c r="V33" s="140"/>
      <c r="W33" s="140"/>
      <c r="X33" s="140"/>
      <c r="Y33" s="141"/>
      <c r="Z33" s="13" t="str">
        <f t="shared" si="13"/>
        <v/>
      </c>
      <c r="AA33" s="10" t="str">
        <f t="shared" si="24"/>
        <v/>
      </c>
      <c r="AB33" s="115" t="str">
        <f t="shared" si="14"/>
        <v/>
      </c>
      <c r="AC33" s="116"/>
      <c r="AD33" s="116"/>
      <c r="AE33" s="116"/>
      <c r="AF33" s="116"/>
      <c r="AG33" s="116"/>
      <c r="AH33" s="116"/>
      <c r="AI33" s="116"/>
      <c r="AJ33" s="116"/>
      <c r="AK33" s="59" t="str">
        <f t="shared" si="8"/>
        <v xml:space="preserve">　 </v>
      </c>
      <c r="AL33" s="118" t="str">
        <f t="shared" si="15"/>
        <v/>
      </c>
      <c r="AM33" s="119"/>
      <c r="AN33" s="120" t="str">
        <f t="shared" si="9"/>
        <v/>
      </c>
      <c r="AO33" s="121"/>
      <c r="AP33" s="122"/>
      <c r="AQ33" s="123" t="str">
        <f t="shared" si="10"/>
        <v/>
      </c>
      <c r="AR33" s="124"/>
      <c r="AS33" s="125"/>
      <c r="AT33" s="112" t="str">
        <f t="shared" si="16"/>
        <v/>
      </c>
      <c r="AU33" s="113"/>
      <c r="AV33" s="113"/>
      <c r="AW33" s="113"/>
      <c r="AX33" s="114"/>
      <c r="AY33" s="13" t="str">
        <f t="shared" si="17"/>
        <v/>
      </c>
      <c r="AZ33" s="10" t="str">
        <f t="shared" si="25"/>
        <v/>
      </c>
      <c r="BA33" s="142" t="str">
        <f t="shared" si="18"/>
        <v/>
      </c>
      <c r="BB33" s="143"/>
      <c r="BC33" s="143"/>
      <c r="BD33" s="143"/>
      <c r="BE33" s="143"/>
      <c r="BF33" s="143"/>
      <c r="BG33" s="143"/>
      <c r="BH33" s="143"/>
      <c r="BI33" s="144"/>
      <c r="BJ33" s="59" t="str">
        <f t="shared" si="19"/>
        <v xml:space="preserve">　 </v>
      </c>
      <c r="BK33" s="118" t="str">
        <f t="shared" si="27"/>
        <v/>
      </c>
      <c r="BL33" s="119"/>
      <c r="BM33" s="120" t="str">
        <f t="shared" si="26"/>
        <v/>
      </c>
      <c r="BN33" s="121"/>
      <c r="BO33" s="122"/>
      <c r="BP33" s="123" t="str">
        <f t="shared" si="11"/>
        <v/>
      </c>
      <c r="BQ33" s="124"/>
      <c r="BR33" s="125"/>
      <c r="BS33" s="112" t="str">
        <f t="shared" si="22"/>
        <v/>
      </c>
      <c r="BT33" s="113"/>
      <c r="BU33" s="113"/>
      <c r="BV33" s="113"/>
      <c r="BW33" s="114"/>
    </row>
    <row r="34" spans="1:75" ht="18.75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58" t="s">
        <v>100</v>
      </c>
      <c r="M34" s="128"/>
      <c r="N34" s="129"/>
      <c r="O34" s="130"/>
      <c r="P34" s="131"/>
      <c r="Q34" s="132"/>
      <c r="R34" s="136"/>
      <c r="S34" s="137"/>
      <c r="T34" s="138"/>
      <c r="U34" s="139" t="str">
        <f t="shared" si="23"/>
        <v/>
      </c>
      <c r="V34" s="140"/>
      <c r="W34" s="140"/>
      <c r="X34" s="140"/>
      <c r="Y34" s="141"/>
      <c r="Z34" s="13" t="str">
        <f t="shared" si="13"/>
        <v/>
      </c>
      <c r="AA34" s="10" t="str">
        <f t="shared" si="24"/>
        <v/>
      </c>
      <c r="AB34" s="115" t="str">
        <f t="shared" si="14"/>
        <v/>
      </c>
      <c r="AC34" s="116"/>
      <c r="AD34" s="116"/>
      <c r="AE34" s="116"/>
      <c r="AF34" s="116"/>
      <c r="AG34" s="116"/>
      <c r="AH34" s="116"/>
      <c r="AI34" s="116"/>
      <c r="AJ34" s="116"/>
      <c r="AK34" s="59" t="str">
        <f t="shared" si="8"/>
        <v xml:space="preserve">　 </v>
      </c>
      <c r="AL34" s="118" t="str">
        <f t="shared" si="15"/>
        <v/>
      </c>
      <c r="AM34" s="119"/>
      <c r="AN34" s="120" t="str">
        <f t="shared" si="9"/>
        <v/>
      </c>
      <c r="AO34" s="121"/>
      <c r="AP34" s="122"/>
      <c r="AQ34" s="123" t="str">
        <f t="shared" si="10"/>
        <v/>
      </c>
      <c r="AR34" s="124"/>
      <c r="AS34" s="125"/>
      <c r="AT34" s="112" t="str">
        <f t="shared" si="16"/>
        <v/>
      </c>
      <c r="AU34" s="113"/>
      <c r="AV34" s="113"/>
      <c r="AW34" s="113"/>
      <c r="AX34" s="114"/>
      <c r="AY34" s="13" t="str">
        <f t="shared" si="17"/>
        <v/>
      </c>
      <c r="AZ34" s="10" t="str">
        <f t="shared" si="25"/>
        <v/>
      </c>
      <c r="BA34" s="142" t="str">
        <f t="shared" si="18"/>
        <v/>
      </c>
      <c r="BB34" s="143"/>
      <c r="BC34" s="143"/>
      <c r="BD34" s="143"/>
      <c r="BE34" s="143"/>
      <c r="BF34" s="143"/>
      <c r="BG34" s="143"/>
      <c r="BH34" s="143"/>
      <c r="BI34" s="144"/>
      <c r="BJ34" s="59" t="str">
        <f t="shared" si="19"/>
        <v xml:space="preserve">　 </v>
      </c>
      <c r="BK34" s="118" t="str">
        <f t="shared" si="27"/>
        <v/>
      </c>
      <c r="BL34" s="119"/>
      <c r="BM34" s="120" t="str">
        <f t="shared" si="26"/>
        <v/>
      </c>
      <c r="BN34" s="121"/>
      <c r="BO34" s="122"/>
      <c r="BP34" s="123" t="str">
        <f t="shared" si="11"/>
        <v/>
      </c>
      <c r="BQ34" s="124"/>
      <c r="BR34" s="125"/>
      <c r="BS34" s="112" t="str">
        <f t="shared" si="22"/>
        <v/>
      </c>
      <c r="BT34" s="113"/>
      <c r="BU34" s="113"/>
      <c r="BV34" s="113"/>
      <c r="BW34" s="114"/>
    </row>
    <row r="35" spans="1:75" ht="18.75" customHeight="1">
      <c r="A35" s="51"/>
      <c r="B35" s="52"/>
      <c r="C35" s="126"/>
      <c r="D35" s="127"/>
      <c r="E35" s="127"/>
      <c r="F35" s="127"/>
      <c r="G35" s="127"/>
      <c r="H35" s="127"/>
      <c r="I35" s="127"/>
      <c r="J35" s="127"/>
      <c r="K35" s="127"/>
      <c r="L35" s="58" t="s">
        <v>100</v>
      </c>
      <c r="M35" s="128"/>
      <c r="N35" s="129"/>
      <c r="O35" s="130"/>
      <c r="P35" s="131"/>
      <c r="Q35" s="132"/>
      <c r="R35" s="136"/>
      <c r="S35" s="137"/>
      <c r="T35" s="138"/>
      <c r="U35" s="139" t="str">
        <f t="shared" si="23"/>
        <v/>
      </c>
      <c r="V35" s="140"/>
      <c r="W35" s="140"/>
      <c r="X35" s="140"/>
      <c r="Y35" s="141"/>
      <c r="Z35" s="13" t="str">
        <f t="shared" si="13"/>
        <v/>
      </c>
      <c r="AA35" s="10" t="str">
        <f t="shared" si="24"/>
        <v/>
      </c>
      <c r="AB35" s="115" t="str">
        <f t="shared" si="14"/>
        <v/>
      </c>
      <c r="AC35" s="116"/>
      <c r="AD35" s="116"/>
      <c r="AE35" s="116"/>
      <c r="AF35" s="116"/>
      <c r="AG35" s="116"/>
      <c r="AH35" s="116"/>
      <c r="AI35" s="116"/>
      <c r="AJ35" s="116"/>
      <c r="AK35" s="59" t="str">
        <f t="shared" si="8"/>
        <v xml:space="preserve">　 </v>
      </c>
      <c r="AL35" s="118" t="str">
        <f t="shared" si="15"/>
        <v/>
      </c>
      <c r="AM35" s="119"/>
      <c r="AN35" s="120" t="str">
        <f t="shared" si="9"/>
        <v/>
      </c>
      <c r="AO35" s="121"/>
      <c r="AP35" s="122"/>
      <c r="AQ35" s="123" t="str">
        <f t="shared" si="10"/>
        <v/>
      </c>
      <c r="AR35" s="124"/>
      <c r="AS35" s="125"/>
      <c r="AT35" s="112" t="str">
        <f t="shared" si="16"/>
        <v/>
      </c>
      <c r="AU35" s="113"/>
      <c r="AV35" s="113"/>
      <c r="AW35" s="113"/>
      <c r="AX35" s="114"/>
      <c r="AY35" s="13" t="str">
        <f t="shared" si="17"/>
        <v/>
      </c>
      <c r="AZ35" s="10" t="str">
        <f t="shared" si="25"/>
        <v/>
      </c>
      <c r="BA35" s="142" t="str">
        <f t="shared" si="18"/>
        <v/>
      </c>
      <c r="BB35" s="143"/>
      <c r="BC35" s="143"/>
      <c r="BD35" s="143"/>
      <c r="BE35" s="143"/>
      <c r="BF35" s="143"/>
      <c r="BG35" s="143"/>
      <c r="BH35" s="143"/>
      <c r="BI35" s="144"/>
      <c r="BJ35" s="59" t="str">
        <f t="shared" si="19"/>
        <v xml:space="preserve">　 </v>
      </c>
      <c r="BK35" s="118" t="str">
        <f t="shared" si="27"/>
        <v/>
      </c>
      <c r="BL35" s="119"/>
      <c r="BM35" s="120" t="str">
        <f t="shared" si="26"/>
        <v/>
      </c>
      <c r="BN35" s="121"/>
      <c r="BO35" s="122"/>
      <c r="BP35" s="123" t="str">
        <f t="shared" si="11"/>
        <v/>
      </c>
      <c r="BQ35" s="124"/>
      <c r="BR35" s="125"/>
      <c r="BS35" s="112" t="str">
        <f t="shared" si="22"/>
        <v/>
      </c>
      <c r="BT35" s="113"/>
      <c r="BU35" s="113"/>
      <c r="BV35" s="113"/>
      <c r="BW35" s="114"/>
    </row>
    <row r="36" spans="1:75" ht="18.75" customHeight="1">
      <c r="A36" s="51"/>
      <c r="B36" s="52"/>
      <c r="C36" s="126"/>
      <c r="D36" s="127"/>
      <c r="E36" s="127"/>
      <c r="F36" s="127"/>
      <c r="G36" s="127"/>
      <c r="H36" s="127"/>
      <c r="I36" s="127"/>
      <c r="J36" s="127"/>
      <c r="K36" s="127"/>
      <c r="L36" s="58" t="s">
        <v>100</v>
      </c>
      <c r="M36" s="128"/>
      <c r="N36" s="129"/>
      <c r="O36" s="130"/>
      <c r="P36" s="131"/>
      <c r="Q36" s="132"/>
      <c r="R36" s="136"/>
      <c r="S36" s="137"/>
      <c r="T36" s="138"/>
      <c r="U36" s="139" t="str">
        <f t="shared" si="23"/>
        <v/>
      </c>
      <c r="V36" s="140"/>
      <c r="W36" s="140"/>
      <c r="X36" s="140"/>
      <c r="Y36" s="141"/>
      <c r="Z36" s="13" t="str">
        <f t="shared" si="13"/>
        <v/>
      </c>
      <c r="AA36" s="10" t="str">
        <f t="shared" si="24"/>
        <v/>
      </c>
      <c r="AB36" s="115" t="str">
        <f t="shared" si="14"/>
        <v/>
      </c>
      <c r="AC36" s="116"/>
      <c r="AD36" s="116"/>
      <c r="AE36" s="116"/>
      <c r="AF36" s="116"/>
      <c r="AG36" s="116"/>
      <c r="AH36" s="116"/>
      <c r="AI36" s="116"/>
      <c r="AJ36" s="117"/>
      <c r="AK36" s="59" t="str">
        <f t="shared" si="8"/>
        <v xml:space="preserve">　 </v>
      </c>
      <c r="AL36" s="118" t="str">
        <f t="shared" si="15"/>
        <v/>
      </c>
      <c r="AM36" s="119"/>
      <c r="AN36" s="120" t="str">
        <f t="shared" si="9"/>
        <v/>
      </c>
      <c r="AO36" s="121"/>
      <c r="AP36" s="122"/>
      <c r="AQ36" s="123" t="str">
        <f t="shared" si="10"/>
        <v/>
      </c>
      <c r="AR36" s="124"/>
      <c r="AS36" s="125"/>
      <c r="AT36" s="112" t="str">
        <f t="shared" si="16"/>
        <v/>
      </c>
      <c r="AU36" s="113"/>
      <c r="AV36" s="113"/>
      <c r="AW36" s="113"/>
      <c r="AX36" s="114"/>
      <c r="AY36" s="13" t="str">
        <f t="shared" si="17"/>
        <v/>
      </c>
      <c r="AZ36" s="10" t="str">
        <f t="shared" si="25"/>
        <v/>
      </c>
      <c r="BA36" s="115" t="str">
        <f t="shared" si="18"/>
        <v/>
      </c>
      <c r="BB36" s="116"/>
      <c r="BC36" s="116"/>
      <c r="BD36" s="116"/>
      <c r="BE36" s="116"/>
      <c r="BF36" s="116"/>
      <c r="BG36" s="116"/>
      <c r="BH36" s="116"/>
      <c r="BI36" s="117"/>
      <c r="BJ36" s="59" t="str">
        <f t="shared" si="19"/>
        <v xml:space="preserve">　 </v>
      </c>
      <c r="BK36" s="118" t="str">
        <f t="shared" si="27"/>
        <v/>
      </c>
      <c r="BL36" s="119"/>
      <c r="BM36" s="120" t="str">
        <f t="shared" si="26"/>
        <v/>
      </c>
      <c r="BN36" s="121"/>
      <c r="BO36" s="122"/>
      <c r="BP36" s="123" t="str">
        <f t="shared" si="11"/>
        <v/>
      </c>
      <c r="BQ36" s="124"/>
      <c r="BR36" s="125"/>
      <c r="BS36" s="112" t="str">
        <f t="shared" si="22"/>
        <v/>
      </c>
      <c r="BT36" s="113"/>
      <c r="BU36" s="113"/>
      <c r="BV36" s="113"/>
      <c r="BW36" s="114"/>
    </row>
    <row r="37" spans="1:75" ht="18.75" customHeight="1">
      <c r="A37" s="51"/>
      <c r="B37" s="52"/>
      <c r="C37" s="126"/>
      <c r="D37" s="127"/>
      <c r="E37" s="127"/>
      <c r="F37" s="127"/>
      <c r="G37" s="127"/>
      <c r="H37" s="127"/>
      <c r="I37" s="127"/>
      <c r="J37" s="127"/>
      <c r="K37" s="127"/>
      <c r="L37" s="58" t="s">
        <v>100</v>
      </c>
      <c r="M37" s="128"/>
      <c r="N37" s="129"/>
      <c r="O37" s="130"/>
      <c r="P37" s="131"/>
      <c r="Q37" s="132"/>
      <c r="R37" s="136"/>
      <c r="S37" s="137"/>
      <c r="T37" s="138"/>
      <c r="U37" s="139" t="str">
        <f t="shared" si="23"/>
        <v/>
      </c>
      <c r="V37" s="140"/>
      <c r="W37" s="140"/>
      <c r="X37" s="140"/>
      <c r="Y37" s="141"/>
      <c r="Z37" s="13" t="str">
        <f t="shared" si="13"/>
        <v/>
      </c>
      <c r="AA37" s="10" t="str">
        <f t="shared" si="24"/>
        <v/>
      </c>
      <c r="AB37" s="115" t="str">
        <f t="shared" si="14"/>
        <v/>
      </c>
      <c r="AC37" s="116"/>
      <c r="AD37" s="116"/>
      <c r="AE37" s="116"/>
      <c r="AF37" s="116"/>
      <c r="AG37" s="116"/>
      <c r="AH37" s="116"/>
      <c r="AI37" s="116"/>
      <c r="AJ37" s="117"/>
      <c r="AK37" s="59" t="str">
        <f t="shared" si="8"/>
        <v xml:space="preserve">　 </v>
      </c>
      <c r="AL37" s="118" t="str">
        <f t="shared" si="15"/>
        <v/>
      </c>
      <c r="AM37" s="119"/>
      <c r="AN37" s="120" t="str">
        <f t="shared" si="9"/>
        <v/>
      </c>
      <c r="AO37" s="121"/>
      <c r="AP37" s="122"/>
      <c r="AQ37" s="123" t="str">
        <f t="shared" si="10"/>
        <v/>
      </c>
      <c r="AR37" s="124"/>
      <c r="AS37" s="125"/>
      <c r="AT37" s="112" t="str">
        <f t="shared" si="16"/>
        <v/>
      </c>
      <c r="AU37" s="113"/>
      <c r="AV37" s="113"/>
      <c r="AW37" s="113"/>
      <c r="AX37" s="114"/>
      <c r="AY37" s="13" t="str">
        <f t="shared" si="17"/>
        <v/>
      </c>
      <c r="AZ37" s="10" t="str">
        <f t="shared" si="25"/>
        <v/>
      </c>
      <c r="BA37" s="115" t="str">
        <f t="shared" si="18"/>
        <v/>
      </c>
      <c r="BB37" s="116"/>
      <c r="BC37" s="116"/>
      <c r="BD37" s="116"/>
      <c r="BE37" s="116"/>
      <c r="BF37" s="116"/>
      <c r="BG37" s="116"/>
      <c r="BH37" s="116"/>
      <c r="BI37" s="117"/>
      <c r="BJ37" s="59" t="str">
        <f t="shared" si="19"/>
        <v xml:space="preserve">　 </v>
      </c>
      <c r="BK37" s="118" t="str">
        <f t="shared" si="27"/>
        <v/>
      </c>
      <c r="BL37" s="119"/>
      <c r="BM37" s="120" t="str">
        <f t="shared" si="26"/>
        <v/>
      </c>
      <c r="BN37" s="121"/>
      <c r="BO37" s="122"/>
      <c r="BP37" s="123" t="str">
        <f t="shared" si="11"/>
        <v/>
      </c>
      <c r="BQ37" s="124"/>
      <c r="BR37" s="125"/>
      <c r="BS37" s="112" t="str">
        <f t="shared" si="22"/>
        <v/>
      </c>
      <c r="BT37" s="113"/>
      <c r="BU37" s="113"/>
      <c r="BV37" s="113"/>
      <c r="BW37" s="114"/>
    </row>
    <row r="38" spans="1:75" ht="18.75" customHeight="1">
      <c r="A38" s="133" t="s">
        <v>118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09" t="str">
        <f>IF(O22="","",SUBTOTAL(9,U22:Y37))</f>
        <v/>
      </c>
      <c r="V38" s="110"/>
      <c r="W38" s="110"/>
      <c r="X38" s="110"/>
      <c r="Y38" s="111"/>
      <c r="Z38" s="133" t="s">
        <v>36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5"/>
      <c r="AT38" s="112" t="str">
        <f t="shared" ref="AT38" si="28">IF(U38="","",U38)</f>
        <v/>
      </c>
      <c r="AU38" s="113"/>
      <c r="AV38" s="113"/>
      <c r="AW38" s="113"/>
      <c r="AX38" s="114"/>
      <c r="AY38" s="133" t="s">
        <v>36</v>
      </c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5"/>
      <c r="BS38" s="112" t="str">
        <f t="shared" si="22"/>
        <v/>
      </c>
      <c r="BT38" s="113"/>
      <c r="BU38" s="113"/>
      <c r="BV38" s="113"/>
      <c r="BW38" s="114"/>
    </row>
    <row r="39" spans="1:75" ht="18.75" customHeight="1">
      <c r="A39" s="53"/>
      <c r="B39" s="54"/>
      <c r="C39" s="54"/>
      <c r="D39" s="54"/>
      <c r="E39" s="54"/>
      <c r="F39" s="105" t="s">
        <v>92</v>
      </c>
      <c r="G39" s="106"/>
      <c r="H39" s="106"/>
      <c r="I39" s="106"/>
      <c r="J39" s="107"/>
      <c r="K39" s="101">
        <f>SUMIF(L22:L37,10%,U22:Y37)</f>
        <v>0</v>
      </c>
      <c r="L39" s="102"/>
      <c r="M39" s="102"/>
      <c r="N39" s="102"/>
      <c r="O39" s="108"/>
      <c r="P39" s="106" t="s">
        <v>93</v>
      </c>
      <c r="Q39" s="106"/>
      <c r="R39" s="106"/>
      <c r="S39" s="106"/>
      <c r="T39" s="107"/>
      <c r="U39" s="101">
        <f>IFERROR(ROUNDDOWN(10%*K39,0),"")</f>
        <v>0</v>
      </c>
      <c r="V39" s="102"/>
      <c r="W39" s="102"/>
      <c r="X39" s="102"/>
      <c r="Y39" s="103"/>
      <c r="Z39" s="53"/>
      <c r="AA39" s="54"/>
      <c r="AB39" s="54"/>
      <c r="AC39" s="54"/>
      <c r="AD39" s="54"/>
      <c r="AE39" s="105" t="s">
        <v>92</v>
      </c>
      <c r="AF39" s="106"/>
      <c r="AG39" s="106"/>
      <c r="AH39" s="106"/>
      <c r="AI39" s="107"/>
      <c r="AJ39" s="101">
        <f>IF(K39="","",K39)</f>
        <v>0</v>
      </c>
      <c r="AK39" s="102"/>
      <c r="AL39" s="102"/>
      <c r="AM39" s="102"/>
      <c r="AN39" s="108"/>
      <c r="AO39" s="106" t="s">
        <v>93</v>
      </c>
      <c r="AP39" s="106"/>
      <c r="AQ39" s="106"/>
      <c r="AR39" s="106"/>
      <c r="AS39" s="107"/>
      <c r="AT39" s="101">
        <f>IF(U39="","",U39)</f>
        <v>0</v>
      </c>
      <c r="AU39" s="102"/>
      <c r="AV39" s="102"/>
      <c r="AW39" s="102"/>
      <c r="AX39" s="103"/>
      <c r="AY39" s="53"/>
      <c r="AZ39" s="54"/>
      <c r="BA39" s="54"/>
      <c r="BB39" s="54"/>
      <c r="BC39" s="54"/>
      <c r="BD39" s="105" t="s">
        <v>92</v>
      </c>
      <c r="BE39" s="106"/>
      <c r="BF39" s="106"/>
      <c r="BG39" s="106"/>
      <c r="BH39" s="107"/>
      <c r="BI39" s="101">
        <f>IF(AJ39="","",AJ39)</f>
        <v>0</v>
      </c>
      <c r="BJ39" s="102"/>
      <c r="BK39" s="102"/>
      <c r="BL39" s="102"/>
      <c r="BM39" s="108"/>
      <c r="BN39" s="106" t="s">
        <v>93</v>
      </c>
      <c r="BO39" s="106"/>
      <c r="BP39" s="106"/>
      <c r="BQ39" s="106"/>
      <c r="BR39" s="107"/>
      <c r="BS39" s="101">
        <f>IF(AT39="","",AT39)</f>
        <v>0</v>
      </c>
      <c r="BT39" s="102"/>
      <c r="BU39" s="102"/>
      <c r="BV39" s="102"/>
      <c r="BW39" s="103"/>
    </row>
    <row r="40" spans="1:75" ht="18.75" customHeight="1">
      <c r="A40" s="53"/>
      <c r="B40" s="54"/>
      <c r="C40" s="54"/>
      <c r="D40" s="54"/>
      <c r="E40" s="54"/>
      <c r="F40" s="104" t="s">
        <v>94</v>
      </c>
      <c r="G40" s="99"/>
      <c r="H40" s="99"/>
      <c r="I40" s="99"/>
      <c r="J40" s="100"/>
      <c r="K40" s="101">
        <f>SUMIF(L22:L37,"軽8%",U22:Y37)</f>
        <v>0</v>
      </c>
      <c r="L40" s="102"/>
      <c r="M40" s="102"/>
      <c r="N40" s="102"/>
      <c r="O40" s="108"/>
      <c r="P40" s="99" t="s">
        <v>95</v>
      </c>
      <c r="Q40" s="99"/>
      <c r="R40" s="99"/>
      <c r="S40" s="99"/>
      <c r="T40" s="100"/>
      <c r="U40" s="101">
        <f>IFERROR(ROUNDDOWN(8%*K40,0),"")</f>
        <v>0</v>
      </c>
      <c r="V40" s="102"/>
      <c r="W40" s="102"/>
      <c r="X40" s="102"/>
      <c r="Y40" s="103"/>
      <c r="Z40" s="53"/>
      <c r="AA40" s="54"/>
      <c r="AB40" s="54"/>
      <c r="AC40" s="54"/>
      <c r="AD40" s="54"/>
      <c r="AE40" s="104" t="s">
        <v>94</v>
      </c>
      <c r="AF40" s="99"/>
      <c r="AG40" s="99"/>
      <c r="AH40" s="99"/>
      <c r="AI40" s="100"/>
      <c r="AJ40" s="101">
        <f t="shared" ref="AJ40:AJ41" si="29">IF(K40="","",K40)</f>
        <v>0</v>
      </c>
      <c r="AK40" s="102"/>
      <c r="AL40" s="102"/>
      <c r="AM40" s="102"/>
      <c r="AN40" s="108"/>
      <c r="AO40" s="99" t="s">
        <v>95</v>
      </c>
      <c r="AP40" s="99"/>
      <c r="AQ40" s="99"/>
      <c r="AR40" s="99"/>
      <c r="AS40" s="100"/>
      <c r="AT40" s="101">
        <f t="shared" ref="AT40:AT41" si="30">IF(U40="","",U40)</f>
        <v>0</v>
      </c>
      <c r="AU40" s="102"/>
      <c r="AV40" s="102"/>
      <c r="AW40" s="102"/>
      <c r="AX40" s="103"/>
      <c r="AY40" s="53"/>
      <c r="AZ40" s="54"/>
      <c r="BA40" s="54"/>
      <c r="BB40" s="54"/>
      <c r="BC40" s="54"/>
      <c r="BD40" s="104" t="s">
        <v>94</v>
      </c>
      <c r="BE40" s="99"/>
      <c r="BF40" s="99"/>
      <c r="BG40" s="99"/>
      <c r="BH40" s="100"/>
      <c r="BI40" s="101">
        <f t="shared" ref="BI40:BI41" si="31">IF(AJ40="","",AJ40)</f>
        <v>0</v>
      </c>
      <c r="BJ40" s="102"/>
      <c r="BK40" s="102"/>
      <c r="BL40" s="102"/>
      <c r="BM40" s="108"/>
      <c r="BN40" s="99" t="s">
        <v>95</v>
      </c>
      <c r="BO40" s="99"/>
      <c r="BP40" s="99"/>
      <c r="BQ40" s="99"/>
      <c r="BR40" s="100"/>
      <c r="BS40" s="101">
        <f t="shared" ref="BS40:BS41" si="32">IF(AT40="","",AT40)</f>
        <v>0</v>
      </c>
      <c r="BT40" s="102"/>
      <c r="BU40" s="102"/>
      <c r="BV40" s="102"/>
      <c r="BW40" s="103"/>
    </row>
    <row r="41" spans="1:75" ht="25.5" customHeight="1">
      <c r="A41" s="55"/>
      <c r="B41" s="56"/>
      <c r="C41" s="56"/>
      <c r="D41" s="56"/>
      <c r="E41" s="56"/>
      <c r="F41" s="93" t="s">
        <v>98</v>
      </c>
      <c r="G41" s="88"/>
      <c r="H41" s="88"/>
      <c r="I41" s="88"/>
      <c r="J41" s="89"/>
      <c r="K41" s="95">
        <f>SUM(K39:O40)</f>
        <v>0</v>
      </c>
      <c r="L41" s="96"/>
      <c r="M41" s="96"/>
      <c r="N41" s="96"/>
      <c r="O41" s="97"/>
      <c r="P41" s="88" t="s">
        <v>97</v>
      </c>
      <c r="Q41" s="88"/>
      <c r="R41" s="88"/>
      <c r="S41" s="88"/>
      <c r="T41" s="89"/>
      <c r="U41" s="95">
        <f>SUM(U39:Y40)</f>
        <v>0</v>
      </c>
      <c r="V41" s="96"/>
      <c r="W41" s="96"/>
      <c r="X41" s="96"/>
      <c r="Y41" s="98"/>
      <c r="Z41" s="55"/>
      <c r="AA41" s="56"/>
      <c r="AB41" s="56"/>
      <c r="AC41" s="56"/>
      <c r="AD41" s="56"/>
      <c r="AE41" s="93" t="s">
        <v>98</v>
      </c>
      <c r="AF41" s="88"/>
      <c r="AG41" s="88"/>
      <c r="AH41" s="88"/>
      <c r="AI41" s="89"/>
      <c r="AJ41" s="90">
        <f t="shared" si="29"/>
        <v>0</v>
      </c>
      <c r="AK41" s="91"/>
      <c r="AL41" s="91"/>
      <c r="AM41" s="91"/>
      <c r="AN41" s="94"/>
      <c r="AO41" s="88" t="s">
        <v>97</v>
      </c>
      <c r="AP41" s="88"/>
      <c r="AQ41" s="88"/>
      <c r="AR41" s="88"/>
      <c r="AS41" s="89"/>
      <c r="AT41" s="90">
        <f t="shared" si="30"/>
        <v>0</v>
      </c>
      <c r="AU41" s="91"/>
      <c r="AV41" s="91"/>
      <c r="AW41" s="91"/>
      <c r="AX41" s="92"/>
      <c r="AY41" s="55"/>
      <c r="AZ41" s="56"/>
      <c r="BA41" s="56"/>
      <c r="BB41" s="56"/>
      <c r="BC41" s="56"/>
      <c r="BD41" s="93" t="s">
        <v>98</v>
      </c>
      <c r="BE41" s="88"/>
      <c r="BF41" s="88"/>
      <c r="BG41" s="88"/>
      <c r="BH41" s="89"/>
      <c r="BI41" s="90">
        <f t="shared" si="31"/>
        <v>0</v>
      </c>
      <c r="BJ41" s="91"/>
      <c r="BK41" s="91"/>
      <c r="BL41" s="91"/>
      <c r="BM41" s="94"/>
      <c r="BN41" s="88" t="s">
        <v>97</v>
      </c>
      <c r="BO41" s="88"/>
      <c r="BP41" s="88"/>
      <c r="BQ41" s="88"/>
      <c r="BR41" s="89"/>
      <c r="BS41" s="90">
        <f t="shared" si="32"/>
        <v>0</v>
      </c>
      <c r="BT41" s="91"/>
      <c r="BU41" s="91"/>
      <c r="BV41" s="91"/>
      <c r="BW41" s="92"/>
    </row>
    <row r="42" spans="1:75" ht="13.5" customHeight="1">
      <c r="A42" s="4"/>
      <c r="Y42" s="5"/>
      <c r="Z42" s="4"/>
      <c r="AX42" s="5"/>
      <c r="AY42" s="4"/>
      <c r="BW42" s="5"/>
    </row>
    <row r="43" spans="1:75" ht="18.75" customHeight="1">
      <c r="A43" s="4"/>
      <c r="B43" s="84" t="s">
        <v>22</v>
      </c>
      <c r="C43" s="85"/>
      <c r="D43" s="85"/>
      <c r="E43" s="85"/>
      <c r="F43" s="85"/>
      <c r="G43" s="86"/>
      <c r="K43" s="72" t="s">
        <v>24</v>
      </c>
      <c r="L43" s="87"/>
      <c r="M43" s="73"/>
      <c r="N43" s="78" t="s">
        <v>26</v>
      </c>
      <c r="O43" s="80"/>
      <c r="P43" s="78" t="s">
        <v>27</v>
      </c>
      <c r="Q43" s="80"/>
      <c r="R43" s="78" t="s">
        <v>28</v>
      </c>
      <c r="S43" s="80"/>
      <c r="T43" s="78" t="s">
        <v>29</v>
      </c>
      <c r="U43" s="80"/>
      <c r="V43" s="78" t="s">
        <v>30</v>
      </c>
      <c r="W43" s="80"/>
      <c r="Y43" s="5"/>
      <c r="Z43" s="4"/>
      <c r="AA43" s="84" t="s">
        <v>22</v>
      </c>
      <c r="AB43" s="85"/>
      <c r="AC43" s="85"/>
      <c r="AD43" s="85"/>
      <c r="AE43" s="85"/>
      <c r="AF43" s="86"/>
      <c r="AJ43" s="72" t="s">
        <v>24</v>
      </c>
      <c r="AK43" s="87"/>
      <c r="AL43" s="73"/>
      <c r="AM43" s="78" t="s">
        <v>26</v>
      </c>
      <c r="AN43" s="80"/>
      <c r="AO43" s="78" t="s">
        <v>27</v>
      </c>
      <c r="AP43" s="80"/>
      <c r="AQ43" s="78" t="s">
        <v>28</v>
      </c>
      <c r="AR43" s="80"/>
      <c r="AS43" s="78" t="s">
        <v>29</v>
      </c>
      <c r="AT43" s="80"/>
      <c r="AU43" s="78" t="s">
        <v>30</v>
      </c>
      <c r="AV43" s="80"/>
      <c r="AX43" s="5"/>
      <c r="AY43" s="4"/>
      <c r="AZ43" s="84" t="s">
        <v>22</v>
      </c>
      <c r="BA43" s="85"/>
      <c r="BB43" s="85"/>
      <c r="BC43" s="85"/>
      <c r="BD43" s="85"/>
      <c r="BE43" s="86"/>
      <c r="BI43" s="72" t="s">
        <v>24</v>
      </c>
      <c r="BJ43" s="87"/>
      <c r="BK43" s="73"/>
      <c r="BL43" s="78" t="s">
        <v>26</v>
      </c>
      <c r="BM43" s="80"/>
      <c r="BN43" s="78" t="s">
        <v>27</v>
      </c>
      <c r="BO43" s="80"/>
      <c r="BP43" s="78" t="s">
        <v>28</v>
      </c>
      <c r="BQ43" s="80"/>
      <c r="BR43" s="78" t="s">
        <v>29</v>
      </c>
      <c r="BS43" s="80"/>
      <c r="BT43" s="78" t="s">
        <v>30</v>
      </c>
      <c r="BU43" s="80"/>
      <c r="BW43" s="5"/>
    </row>
    <row r="44" spans="1:75" ht="18.75" customHeight="1">
      <c r="A44" s="4"/>
      <c r="B44" s="78" t="s">
        <v>20</v>
      </c>
      <c r="C44" s="79"/>
      <c r="D44" s="80"/>
      <c r="E44" s="78" t="s">
        <v>21</v>
      </c>
      <c r="F44" s="79"/>
      <c r="G44" s="80"/>
      <c r="K44" s="81" t="s">
        <v>25</v>
      </c>
      <c r="L44" s="82"/>
      <c r="M44" s="83"/>
      <c r="N44" s="72"/>
      <c r="O44" s="73"/>
      <c r="P44" s="72"/>
      <c r="Q44" s="73"/>
      <c r="R44" s="72"/>
      <c r="S44" s="73"/>
      <c r="T44" s="72"/>
      <c r="U44" s="73"/>
      <c r="V44" s="72"/>
      <c r="W44" s="73"/>
      <c r="Y44" s="5"/>
      <c r="Z44" s="4"/>
      <c r="AA44" s="78" t="s">
        <v>20</v>
      </c>
      <c r="AB44" s="79"/>
      <c r="AC44" s="80"/>
      <c r="AD44" s="78" t="s">
        <v>21</v>
      </c>
      <c r="AE44" s="79"/>
      <c r="AF44" s="80"/>
      <c r="AJ44" s="81" t="s">
        <v>25</v>
      </c>
      <c r="AK44" s="82"/>
      <c r="AL44" s="83"/>
      <c r="AM44" s="72"/>
      <c r="AN44" s="73"/>
      <c r="AO44" s="72"/>
      <c r="AP44" s="73"/>
      <c r="AQ44" s="72"/>
      <c r="AR44" s="73"/>
      <c r="AS44" s="72"/>
      <c r="AT44" s="73"/>
      <c r="AU44" s="72"/>
      <c r="AV44" s="73"/>
      <c r="AX44" s="5"/>
      <c r="AY44" s="4"/>
      <c r="AZ44" s="78" t="s">
        <v>20</v>
      </c>
      <c r="BA44" s="79"/>
      <c r="BB44" s="80"/>
      <c r="BC44" s="78" t="s">
        <v>21</v>
      </c>
      <c r="BD44" s="79"/>
      <c r="BE44" s="80"/>
      <c r="BI44" s="81" t="s">
        <v>25</v>
      </c>
      <c r="BJ44" s="82"/>
      <c r="BK44" s="83"/>
      <c r="BL44" s="72"/>
      <c r="BM44" s="73"/>
      <c r="BN44" s="72"/>
      <c r="BO44" s="73"/>
      <c r="BP44" s="72"/>
      <c r="BQ44" s="73"/>
      <c r="BR44" s="72"/>
      <c r="BS44" s="73"/>
      <c r="BT44" s="72"/>
      <c r="BU44" s="73"/>
      <c r="BW44" s="5"/>
    </row>
    <row r="45" spans="1:75" ht="32.25" customHeight="1">
      <c r="A45" s="4"/>
      <c r="B45" s="76"/>
      <c r="C45" s="77"/>
      <c r="D45" s="6" t="s">
        <v>23</v>
      </c>
      <c r="E45" s="76"/>
      <c r="F45" s="77"/>
      <c r="G45" s="6" t="s">
        <v>23</v>
      </c>
      <c r="K45" s="8"/>
      <c r="L45" s="7"/>
      <c r="M45" s="9"/>
      <c r="N45" s="74"/>
      <c r="O45" s="75"/>
      <c r="P45" s="74"/>
      <c r="Q45" s="75"/>
      <c r="R45" s="74"/>
      <c r="S45" s="75"/>
      <c r="T45" s="74"/>
      <c r="U45" s="75"/>
      <c r="V45" s="74"/>
      <c r="W45" s="75"/>
      <c r="Y45" s="5"/>
      <c r="Z45" s="4"/>
      <c r="AA45" s="78" t="str">
        <f>IF(B45="","",B45)</f>
        <v/>
      </c>
      <c r="AB45" s="79"/>
      <c r="AC45" s="6" t="s">
        <v>23</v>
      </c>
      <c r="AD45" s="78" t="str">
        <f>IF(E45="","",E45)</f>
        <v/>
      </c>
      <c r="AE45" s="79"/>
      <c r="AF45" s="6" t="s">
        <v>23</v>
      </c>
      <c r="AJ45" s="8"/>
      <c r="AK45" s="7"/>
      <c r="AL45" s="9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X45" s="5"/>
      <c r="AY45" s="4"/>
      <c r="AZ45" s="78" t="str">
        <f>IF(AA45="","",AA45)</f>
        <v/>
      </c>
      <c r="BA45" s="79"/>
      <c r="BB45" s="6" t="s">
        <v>23</v>
      </c>
      <c r="BC45" s="78" t="str">
        <f>IF(AD45="","",AD45)</f>
        <v/>
      </c>
      <c r="BD45" s="79"/>
      <c r="BE45" s="6" t="s">
        <v>23</v>
      </c>
      <c r="BI45" s="8"/>
      <c r="BJ45" s="7"/>
      <c r="BK45" s="9"/>
      <c r="BL45" s="74"/>
      <c r="BM45" s="75"/>
      <c r="BN45" s="74"/>
      <c r="BO45" s="75"/>
      <c r="BP45" s="74"/>
      <c r="BQ45" s="75"/>
      <c r="BR45" s="74"/>
      <c r="BS45" s="75"/>
      <c r="BT45" s="74"/>
      <c r="BU45" s="75"/>
      <c r="BW45" s="5"/>
    </row>
    <row r="46" spans="1:75" ht="18.7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9"/>
      <c r="AY46" s="8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9"/>
    </row>
    <row r="47" spans="1:75">
      <c r="B47" s="16" t="s">
        <v>38</v>
      </c>
      <c r="AA47" s="16" t="str">
        <f>IF(B47="","",B47)</f>
        <v>➀毎月25日締切、翌月5日迄必着。</v>
      </c>
      <c r="AZ47" s="16" t="str">
        <f>IF(AA47="","",AA47)</f>
        <v>➀毎月25日締切、翌月5日迄必着。</v>
      </c>
    </row>
    <row r="48" spans="1:75">
      <c r="B48" s="16" t="s">
        <v>39</v>
      </c>
      <c r="AA48" s="16" t="str">
        <f t="shared" ref="AA48:AA50" si="33">IF(B48="","",B48)</f>
        <v>②各工事ごとに作成をお願いします。</v>
      </c>
      <c r="AZ48" s="16" t="str">
        <f t="shared" ref="AZ48:AZ50" si="34">IF(AA48="","",AA48)</f>
        <v>②各工事ごとに作成をお願いします。</v>
      </c>
    </row>
    <row r="49" spans="2:52">
      <c r="B49" s="16" t="s">
        <v>134</v>
      </c>
      <c r="AA49" s="16" t="str">
        <f t="shared" si="33"/>
        <v>③社印を押印し、貴社保管は保管ください。正と副を提出下さい。</v>
      </c>
      <c r="AZ49" s="16" t="str">
        <f t="shared" si="34"/>
        <v>③社印を押印し、貴社保管は保管ください。正と副を提出下さい。</v>
      </c>
    </row>
    <row r="50" spans="2:52">
      <c r="B50" s="40"/>
      <c r="AA50" s="16" t="str">
        <f t="shared" si="33"/>
        <v/>
      </c>
      <c r="AZ50" s="16" t="str">
        <f t="shared" si="34"/>
        <v/>
      </c>
    </row>
    <row r="131" spans="44:48">
      <c r="AR131" s="3" t="b">
        <v>0</v>
      </c>
      <c r="AV131" s="3" t="b">
        <v>0</v>
      </c>
    </row>
  </sheetData>
  <mergeCells count="472">
    <mergeCell ref="U36:Y36"/>
    <mergeCell ref="U37:Y37"/>
    <mergeCell ref="R36:T36"/>
    <mergeCell ref="R37:T37"/>
    <mergeCell ref="O36:Q36"/>
    <mergeCell ref="O37:Q37"/>
    <mergeCell ref="BM36:BO36"/>
    <mergeCell ref="BK36:BL36"/>
    <mergeCell ref="BA36:BI36"/>
    <mergeCell ref="AT36:AX36"/>
    <mergeCell ref="AQ36:AS36"/>
    <mergeCell ref="AN36:AP36"/>
    <mergeCell ref="AL36:AM36"/>
    <mergeCell ref="AT37:AX37"/>
    <mergeCell ref="AQ37:AS37"/>
    <mergeCell ref="AN37:AP37"/>
    <mergeCell ref="AL37:AM37"/>
    <mergeCell ref="BA37:BI37"/>
    <mergeCell ref="U27:Y27"/>
    <mergeCell ref="U28:Y28"/>
    <mergeCell ref="U29:Y29"/>
    <mergeCell ref="U30:Y30"/>
    <mergeCell ref="U34:Y34"/>
    <mergeCell ref="R26:T26"/>
    <mergeCell ref="BS31:BW31"/>
    <mergeCell ref="BK32:BL32"/>
    <mergeCell ref="BM32:BO32"/>
    <mergeCell ref="BP32:BR32"/>
    <mergeCell ref="BS32:BW32"/>
    <mergeCell ref="R27:T27"/>
    <mergeCell ref="R28:T28"/>
    <mergeCell ref="R29:T29"/>
    <mergeCell ref="R30:T30"/>
    <mergeCell ref="BP27:BR27"/>
    <mergeCell ref="BP28:BR28"/>
    <mergeCell ref="BP29:BR29"/>
    <mergeCell ref="BP30:BR30"/>
    <mergeCell ref="AN27:AP27"/>
    <mergeCell ref="AN28:AP28"/>
    <mergeCell ref="AN29:AP29"/>
    <mergeCell ref="AN30:AP30"/>
    <mergeCell ref="AQ27:AS27"/>
    <mergeCell ref="BA23:BI23"/>
    <mergeCell ref="BA24:BI24"/>
    <mergeCell ref="AT26:AX26"/>
    <mergeCell ref="AT27:AX27"/>
    <mergeCell ref="AT28:AX28"/>
    <mergeCell ref="AT29:AX29"/>
    <mergeCell ref="AT30:AX30"/>
    <mergeCell ref="AT34:AX34"/>
    <mergeCell ref="AQ32:AS32"/>
    <mergeCell ref="AT32:AX32"/>
    <mergeCell ref="AQ33:AS33"/>
    <mergeCell ref="AT33:AX33"/>
    <mergeCell ref="AQ34:AS34"/>
    <mergeCell ref="AT23:AX23"/>
    <mergeCell ref="BS27:BW27"/>
    <mergeCell ref="BS28:BW28"/>
    <mergeCell ref="BS29:BW29"/>
    <mergeCell ref="BS30:BW30"/>
    <mergeCell ref="BS34:BW34"/>
    <mergeCell ref="BM34:BO34"/>
    <mergeCell ref="BP34:BR34"/>
    <mergeCell ref="BK34:BL34"/>
    <mergeCell ref="AB35:AJ35"/>
    <mergeCell ref="AL35:AM35"/>
    <mergeCell ref="AN35:AP35"/>
    <mergeCell ref="AQ35:AS35"/>
    <mergeCell ref="AL31:AM31"/>
    <mergeCell ref="AN31:AP31"/>
    <mergeCell ref="AQ31:AS31"/>
    <mergeCell ref="AL33:AM33"/>
    <mergeCell ref="AN33:AP33"/>
    <mergeCell ref="AN34:AP34"/>
    <mergeCell ref="AL34:AM34"/>
    <mergeCell ref="AT31:AX31"/>
    <mergeCell ref="AL30:AM30"/>
    <mergeCell ref="AQ28:AS28"/>
    <mergeCell ref="AQ29:AS29"/>
    <mergeCell ref="AQ30:AS30"/>
    <mergeCell ref="BK24:BL24"/>
    <mergeCell ref="BM24:BO24"/>
    <mergeCell ref="BP24:BR24"/>
    <mergeCell ref="BS24:BW24"/>
    <mergeCell ref="BK25:BL25"/>
    <mergeCell ref="BM25:BO25"/>
    <mergeCell ref="BP25:BR25"/>
    <mergeCell ref="BS25:BW25"/>
    <mergeCell ref="BM26:BO26"/>
    <mergeCell ref="BP26:BR26"/>
    <mergeCell ref="BS26:BW26"/>
    <mergeCell ref="BP36:BR36"/>
    <mergeCell ref="BS36:BW36"/>
    <mergeCell ref="BK31:BL31"/>
    <mergeCell ref="BM31:BO31"/>
    <mergeCell ref="BP31:BR31"/>
    <mergeCell ref="BK33:BL33"/>
    <mergeCell ref="BM33:BO33"/>
    <mergeCell ref="BP33:BR33"/>
    <mergeCell ref="BS33:BW33"/>
    <mergeCell ref="BK35:BL35"/>
    <mergeCell ref="BM35:BO35"/>
    <mergeCell ref="BP35:BR35"/>
    <mergeCell ref="BS35:BW35"/>
    <mergeCell ref="BS37:BW37"/>
    <mergeCell ref="BP37:BR37"/>
    <mergeCell ref="BM37:BO37"/>
    <mergeCell ref="BK37:BL37"/>
    <mergeCell ref="AB26:AJ26"/>
    <mergeCell ref="AB27:AJ27"/>
    <mergeCell ref="AB28:AJ28"/>
    <mergeCell ref="AB29:AJ29"/>
    <mergeCell ref="AB30:AJ30"/>
    <mergeCell ref="AB31:AJ31"/>
    <mergeCell ref="AB32:AJ32"/>
    <mergeCell ref="AB33:AJ33"/>
    <mergeCell ref="AB34:AJ34"/>
    <mergeCell ref="BM27:BO27"/>
    <mergeCell ref="BM28:BO28"/>
    <mergeCell ref="BM29:BO29"/>
    <mergeCell ref="BM30:BO30"/>
    <mergeCell ref="BK26:BL26"/>
    <mergeCell ref="BK27:BL27"/>
    <mergeCell ref="BK28:BL28"/>
    <mergeCell ref="BK29:BL29"/>
    <mergeCell ref="BK30:BL30"/>
    <mergeCell ref="AL32:AM32"/>
    <mergeCell ref="AN32:AP32"/>
    <mergeCell ref="BA21:BI21"/>
    <mergeCell ref="AE39:AI39"/>
    <mergeCell ref="AJ39:AN39"/>
    <mergeCell ref="AO39:AS39"/>
    <mergeCell ref="AE40:AI40"/>
    <mergeCell ref="AJ40:AN40"/>
    <mergeCell ref="AO40:AS40"/>
    <mergeCell ref="BD39:BH39"/>
    <mergeCell ref="BI39:BM39"/>
    <mergeCell ref="BA22:BI22"/>
    <mergeCell ref="BA25:BI25"/>
    <mergeCell ref="BA26:BI26"/>
    <mergeCell ref="BA27:BI27"/>
    <mergeCell ref="BA28:BI28"/>
    <mergeCell ref="BA29:BI29"/>
    <mergeCell ref="BA30:BI30"/>
    <mergeCell ref="BA31:BI31"/>
    <mergeCell ref="BA32:BI32"/>
    <mergeCell ref="BA33:BI33"/>
    <mergeCell ref="BA34:BI34"/>
    <mergeCell ref="BA35:BI35"/>
    <mergeCell ref="BD40:BH40"/>
    <mergeCell ref="BI40:BM40"/>
    <mergeCell ref="AB23:AJ23"/>
    <mergeCell ref="P39:T39"/>
    <mergeCell ref="F40:J40"/>
    <mergeCell ref="K40:O40"/>
    <mergeCell ref="P40:T40"/>
    <mergeCell ref="F41:J41"/>
    <mergeCell ref="K41:O41"/>
    <mergeCell ref="P41:T41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R34:T34"/>
    <mergeCell ref="M28:N28"/>
    <mergeCell ref="M29:N29"/>
    <mergeCell ref="M30:N30"/>
    <mergeCell ref="M34:N34"/>
    <mergeCell ref="O28:Q28"/>
    <mergeCell ref="O29:Q29"/>
    <mergeCell ref="BC10:BI10"/>
    <mergeCell ref="R10:X11"/>
    <mergeCell ref="AQ10:AW11"/>
    <mergeCell ref="BP10:BV11"/>
    <mergeCell ref="BM12:BO12"/>
    <mergeCell ref="BP12:BS12"/>
    <mergeCell ref="BT12:BW12"/>
    <mergeCell ref="BM10:BO11"/>
    <mergeCell ref="AN12:AP12"/>
    <mergeCell ref="AQ12:AT12"/>
    <mergeCell ref="AU12:AX12"/>
    <mergeCell ref="AY10:BB10"/>
    <mergeCell ref="Z11:AC14"/>
    <mergeCell ref="AD11:AJ14"/>
    <mergeCell ref="AY11:BB14"/>
    <mergeCell ref="BC11:BI14"/>
    <mergeCell ref="BR44:BS45"/>
    <mergeCell ref="BT44:BU45"/>
    <mergeCell ref="AZ45:BA45"/>
    <mergeCell ref="BC45:BD45"/>
    <mergeCell ref="AZ44:BB44"/>
    <mergeCell ref="BC44:BE44"/>
    <mergeCell ref="BI44:BK44"/>
    <mergeCell ref="BL44:BM45"/>
    <mergeCell ref="BN44:BO45"/>
    <mergeCell ref="BP44:BQ45"/>
    <mergeCell ref="BS41:BW41"/>
    <mergeCell ref="AZ43:BE43"/>
    <mergeCell ref="BI43:BK43"/>
    <mergeCell ref="BL43:BM43"/>
    <mergeCell ref="BN43:BO43"/>
    <mergeCell ref="BP43:BQ43"/>
    <mergeCell ref="BR43:BS43"/>
    <mergeCell ref="BT43:BU43"/>
    <mergeCell ref="AY38:BR38"/>
    <mergeCell ref="BS38:BW38"/>
    <mergeCell ref="BS39:BW39"/>
    <mergeCell ref="BS40:BW40"/>
    <mergeCell ref="BN39:BR39"/>
    <mergeCell ref="BN40:BR40"/>
    <mergeCell ref="BD41:BH41"/>
    <mergeCell ref="BI41:BM41"/>
    <mergeCell ref="BN41:BR41"/>
    <mergeCell ref="BP22:BR22"/>
    <mergeCell ref="BS22:BW22"/>
    <mergeCell ref="BK23:BL23"/>
    <mergeCell ref="BM23:BO23"/>
    <mergeCell ref="BP23:BR23"/>
    <mergeCell ref="BS23:BW23"/>
    <mergeCell ref="BP19:BW19"/>
    <mergeCell ref="BK21:BL21"/>
    <mergeCell ref="BM21:BO21"/>
    <mergeCell ref="BP21:BR21"/>
    <mergeCell ref="BS21:BW21"/>
    <mergeCell ref="BK22:BL22"/>
    <mergeCell ref="BM22:BO22"/>
    <mergeCell ref="AZ17:BB17"/>
    <mergeCell ref="BC17:BH17"/>
    <mergeCell ref="AZ18:BB18"/>
    <mergeCell ref="BC18:BH18"/>
    <mergeCell ref="BM18:BO19"/>
    <mergeCell ref="BP18:BQ18"/>
    <mergeCell ref="BR18:BW18"/>
    <mergeCell ref="BU2:BW3"/>
    <mergeCell ref="AY5:BG5"/>
    <mergeCell ref="BO5:BP5"/>
    <mergeCell ref="AY6:BH7"/>
    <mergeCell ref="BI6:BJ7"/>
    <mergeCell ref="BM7:BO7"/>
    <mergeCell ref="BP7:BW7"/>
    <mergeCell ref="BE2:BR3"/>
    <mergeCell ref="BM8:BO8"/>
    <mergeCell ref="BP8:BW8"/>
    <mergeCell ref="BM9:BO9"/>
    <mergeCell ref="BP9:BW9"/>
    <mergeCell ref="BC19:BH19"/>
    <mergeCell ref="AZ19:BB19"/>
    <mergeCell ref="BC16:BH16"/>
    <mergeCell ref="BM16:BO17"/>
    <mergeCell ref="AZ16:BB16"/>
    <mergeCell ref="BM14:BO15"/>
    <mergeCell ref="BP14:BU14"/>
    <mergeCell ref="BV14:BW14"/>
    <mergeCell ref="AZ15:BB15"/>
    <mergeCell ref="BC15:BH15"/>
    <mergeCell ref="BP15:BU15"/>
    <mergeCell ref="BV15:BW15"/>
    <mergeCell ref="BP16:BW16"/>
    <mergeCell ref="AD45:AE45"/>
    <mergeCell ref="AU43:AV43"/>
    <mergeCell ref="AA44:AC44"/>
    <mergeCell ref="AD44:AF44"/>
    <mergeCell ref="AJ44:AL44"/>
    <mergeCell ref="AM44:AN45"/>
    <mergeCell ref="AO44:AP45"/>
    <mergeCell ref="AQ44:AR45"/>
    <mergeCell ref="AS44:AT45"/>
    <mergeCell ref="AU44:AV45"/>
    <mergeCell ref="AA45:AB45"/>
    <mergeCell ref="AA43:AF43"/>
    <mergeCell ref="AJ43:AL43"/>
    <mergeCell ref="AM43:AN43"/>
    <mergeCell ref="AO43:AP43"/>
    <mergeCell ref="AQ43:AR43"/>
    <mergeCell ref="AS43:AT43"/>
    <mergeCell ref="AT24:AX24"/>
    <mergeCell ref="AN26:AP26"/>
    <mergeCell ref="AQ26:AS26"/>
    <mergeCell ref="AL26:AM26"/>
    <mergeCell ref="AT41:AX41"/>
    <mergeCell ref="Z38:AS38"/>
    <mergeCell ref="AT38:AX38"/>
    <mergeCell ref="AT39:AX39"/>
    <mergeCell ref="AT40:AX40"/>
    <mergeCell ref="AE41:AI41"/>
    <mergeCell ref="AJ41:AN41"/>
    <mergeCell ref="AO41:AS41"/>
    <mergeCell ref="AT35:AX35"/>
    <mergeCell ref="AB37:AJ37"/>
    <mergeCell ref="AB36:AJ36"/>
    <mergeCell ref="AL27:AM27"/>
    <mergeCell ref="AL28:AM28"/>
    <mergeCell ref="AL29:AM29"/>
    <mergeCell ref="AL22:AM22"/>
    <mergeCell ref="AN22:AP22"/>
    <mergeCell ref="AQ22:AS22"/>
    <mergeCell ref="AT22:AX22"/>
    <mergeCell ref="AD18:AI18"/>
    <mergeCell ref="AN18:AP19"/>
    <mergeCell ref="AQ18:AR18"/>
    <mergeCell ref="AS18:AX18"/>
    <mergeCell ref="AL25:AM25"/>
    <mergeCell ref="AN25:AP25"/>
    <mergeCell ref="AQ25:AS25"/>
    <mergeCell ref="AT25:AX25"/>
    <mergeCell ref="AB22:AJ22"/>
    <mergeCell ref="AB21:AJ21"/>
    <mergeCell ref="AB24:AJ24"/>
    <mergeCell ref="AB25:AJ25"/>
    <mergeCell ref="AL21:AM21"/>
    <mergeCell ref="AA18:AC18"/>
    <mergeCell ref="AL23:AM23"/>
    <mergeCell ref="AN23:AP23"/>
    <mergeCell ref="AQ23:AS23"/>
    <mergeCell ref="AL24:AM24"/>
    <mergeCell ref="AN24:AP24"/>
    <mergeCell ref="AQ24:AS24"/>
    <mergeCell ref="AN14:AP15"/>
    <mergeCell ref="AQ14:AV14"/>
    <mergeCell ref="AW14:AX14"/>
    <mergeCell ref="AN16:AP17"/>
    <mergeCell ref="AQ16:AX16"/>
    <mergeCell ref="AA17:AC17"/>
    <mergeCell ref="AD17:AI17"/>
    <mergeCell ref="AN21:AP21"/>
    <mergeCell ref="AQ21:AS21"/>
    <mergeCell ref="AT21:AX21"/>
    <mergeCell ref="AD15:AI15"/>
    <mergeCell ref="AQ15:AV15"/>
    <mergeCell ref="AW15:AX15"/>
    <mergeCell ref="AA15:AC15"/>
    <mergeCell ref="AA16:AC16"/>
    <mergeCell ref="AD16:AI16"/>
    <mergeCell ref="AA19:AC19"/>
    <mergeCell ref="AD19:AI19"/>
    <mergeCell ref="AQ19:AX19"/>
    <mergeCell ref="AQ8:AX8"/>
    <mergeCell ref="AN9:AP9"/>
    <mergeCell ref="AQ9:AX9"/>
    <mergeCell ref="AN10:AP11"/>
    <mergeCell ref="AF2:AS3"/>
    <mergeCell ref="AV2:AX3"/>
    <mergeCell ref="Z5:AH5"/>
    <mergeCell ref="AP5:AQ5"/>
    <mergeCell ref="Z6:AI7"/>
    <mergeCell ref="AJ6:AK7"/>
    <mergeCell ref="AN7:AP7"/>
    <mergeCell ref="AQ7:AX7"/>
    <mergeCell ref="AN8:AP8"/>
    <mergeCell ref="AD10:AJ10"/>
    <mergeCell ref="Z10:AC10"/>
    <mergeCell ref="R15:W15"/>
    <mergeCell ref="R12:U12"/>
    <mergeCell ref="T18:Y18"/>
    <mergeCell ref="R19:Y19"/>
    <mergeCell ref="R18:S18"/>
    <mergeCell ref="A6:J7"/>
    <mergeCell ref="O14:Q15"/>
    <mergeCell ref="R14:W14"/>
    <mergeCell ref="B17:D17"/>
    <mergeCell ref="B19:D19"/>
    <mergeCell ref="E15:J15"/>
    <mergeCell ref="E16:J16"/>
    <mergeCell ref="E17:J17"/>
    <mergeCell ref="A11:D14"/>
    <mergeCell ref="E11:K14"/>
    <mergeCell ref="U31:Y31"/>
    <mergeCell ref="U32:Y32"/>
    <mergeCell ref="U33:Y33"/>
    <mergeCell ref="U35:Y35"/>
    <mergeCell ref="R31:T31"/>
    <mergeCell ref="R32:T32"/>
    <mergeCell ref="R33:T33"/>
    <mergeCell ref="R35:T35"/>
    <mergeCell ref="O33:Q33"/>
    <mergeCell ref="O35:Q35"/>
    <mergeCell ref="O34:Q34"/>
    <mergeCell ref="E45:F45"/>
    <mergeCell ref="B43:G43"/>
    <mergeCell ref="U38:Y38"/>
    <mergeCell ref="U39:Y39"/>
    <mergeCell ref="U40:Y40"/>
    <mergeCell ref="U41:Y41"/>
    <mergeCell ref="T43:U43"/>
    <mergeCell ref="V43:W43"/>
    <mergeCell ref="T44:U45"/>
    <mergeCell ref="V44:W45"/>
    <mergeCell ref="B44:D44"/>
    <mergeCell ref="E44:G44"/>
    <mergeCell ref="B45:C45"/>
    <mergeCell ref="A38:T38"/>
    <mergeCell ref="K43:M43"/>
    <mergeCell ref="K44:M44"/>
    <mergeCell ref="N43:O43"/>
    <mergeCell ref="P43:Q43"/>
    <mergeCell ref="R43:S43"/>
    <mergeCell ref="N44:O45"/>
    <mergeCell ref="P44:Q45"/>
    <mergeCell ref="R44:S45"/>
    <mergeCell ref="F39:J39"/>
    <mergeCell ref="K39:O39"/>
    <mergeCell ref="M36:N36"/>
    <mergeCell ref="O24:Q24"/>
    <mergeCell ref="O25:Q25"/>
    <mergeCell ref="O31:Q31"/>
    <mergeCell ref="O32:Q32"/>
    <mergeCell ref="M37:N37"/>
    <mergeCell ref="M24:N24"/>
    <mergeCell ref="M25:N25"/>
    <mergeCell ref="M31:N31"/>
    <mergeCell ref="M32:N32"/>
    <mergeCell ref="M33:N33"/>
    <mergeCell ref="M35:N35"/>
    <mergeCell ref="O26:Q26"/>
    <mergeCell ref="O27:Q27"/>
    <mergeCell ref="M26:N26"/>
    <mergeCell ref="M27:N27"/>
    <mergeCell ref="O30:Q30"/>
    <mergeCell ref="C24:K24"/>
    <mergeCell ref="C25:K25"/>
    <mergeCell ref="C26:K26"/>
    <mergeCell ref="C27:K27"/>
    <mergeCell ref="R21:T21"/>
    <mergeCell ref="M22:N22"/>
    <mergeCell ref="O22:Q22"/>
    <mergeCell ref="R22:T22"/>
    <mergeCell ref="U22:Y22"/>
    <mergeCell ref="U21:Y21"/>
    <mergeCell ref="M21:N21"/>
    <mergeCell ref="O21:Q21"/>
    <mergeCell ref="O23:Q23"/>
    <mergeCell ref="R23:T23"/>
    <mergeCell ref="M23:N23"/>
    <mergeCell ref="C21:K21"/>
    <mergeCell ref="C22:K22"/>
    <mergeCell ref="C23:K23"/>
    <mergeCell ref="U23:Y23"/>
    <mergeCell ref="U24:Y24"/>
    <mergeCell ref="U25:Y25"/>
    <mergeCell ref="R24:T24"/>
    <mergeCell ref="R25:T25"/>
    <mergeCell ref="U26:Y26"/>
    <mergeCell ref="G2:T3"/>
    <mergeCell ref="W2:Y3"/>
    <mergeCell ref="E18:J18"/>
    <mergeCell ref="E19:J19"/>
    <mergeCell ref="B18:D18"/>
    <mergeCell ref="O9:Q9"/>
    <mergeCell ref="O12:Q12"/>
    <mergeCell ref="R8:Y8"/>
    <mergeCell ref="R9:Y9"/>
    <mergeCell ref="Q5:R5"/>
    <mergeCell ref="O7:Q7"/>
    <mergeCell ref="R7:Y7"/>
    <mergeCell ref="O10:Q11"/>
    <mergeCell ref="O8:Q8"/>
    <mergeCell ref="O18:Q19"/>
    <mergeCell ref="R16:Y16"/>
    <mergeCell ref="O16:Q17"/>
    <mergeCell ref="X14:Y14"/>
    <mergeCell ref="X15:Y15"/>
    <mergeCell ref="K6:L7"/>
    <mergeCell ref="A5:I5"/>
    <mergeCell ref="V12:Y12"/>
    <mergeCell ref="B15:D15"/>
    <mergeCell ref="B16:D16"/>
  </mergeCells>
  <phoneticPr fontId="2"/>
  <dataValidations disablePrompts="1" count="1">
    <dataValidation type="list" allowBlank="1" showInputMessage="1" showErrorMessage="1" sqref="L22:L37" xr:uid="{F268E9DF-B5EB-4A06-AA3C-010246ED50AE}">
      <formula1>" 　 ,10%,軽8%,非課税,不課税"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2" manualBreakCount="2">
    <brk id="25" max="48" man="1"/>
    <brk id="50" max="4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238125</xdr:rowOff>
                  </from>
                  <to>
                    <xdr:col>19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42</xdr:col>
                    <xdr:colOff>266700</xdr:colOff>
                    <xdr:row>16</xdr:row>
                    <xdr:rowOff>0</xdr:rowOff>
                  </from>
                  <to>
                    <xdr:col>44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67</xdr:col>
                    <xdr:colOff>257175</xdr:colOff>
                    <xdr:row>15</xdr:row>
                    <xdr:rowOff>228600</xdr:rowOff>
                  </from>
                  <to>
                    <xdr:col>69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21</xdr:col>
                    <xdr:colOff>257175</xdr:colOff>
                    <xdr:row>16</xdr:row>
                    <xdr:rowOff>9525</xdr:rowOff>
                  </from>
                  <to>
                    <xdr:col>23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46</xdr:col>
                    <xdr:colOff>257175</xdr:colOff>
                    <xdr:row>16</xdr:row>
                    <xdr:rowOff>9525</xdr:rowOff>
                  </from>
                  <to>
                    <xdr:col>48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71</xdr:col>
                    <xdr:colOff>257175</xdr:colOff>
                    <xdr:row>16</xdr:row>
                    <xdr:rowOff>19050</xdr:rowOff>
                  </from>
                  <to>
                    <xdr:col>73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4F34-57CB-481A-AD52-F902473AF51F}">
  <sheetPr>
    <pageSetUpPr fitToPage="1"/>
  </sheetPr>
  <dimension ref="A1:BX144"/>
  <sheetViews>
    <sheetView showGridLines="0" zoomScale="80" zoomScaleNormal="80" zoomScaleSheetLayoutView="75" workbookViewId="0">
      <selection activeCell="A2" sqref="A2"/>
    </sheetView>
  </sheetViews>
  <sheetFormatPr defaultRowHeight="13.5"/>
  <cols>
    <col min="1" max="11" width="3.625" style="24" customWidth="1"/>
    <col min="12" max="12" width="6.125" style="24" customWidth="1"/>
    <col min="13" max="14" width="3.375" style="24" customWidth="1"/>
    <col min="15" max="36" width="3.625" style="24" customWidth="1"/>
    <col min="37" max="37" width="6.125" style="24" customWidth="1"/>
    <col min="38" max="39" width="3.375" style="24" customWidth="1"/>
    <col min="40" max="61" width="3.625" style="24" customWidth="1"/>
    <col min="62" max="62" width="6.125" style="24" customWidth="1"/>
    <col min="63" max="64" width="3.375" style="24" customWidth="1"/>
    <col min="65" max="75" width="3.625" style="24" customWidth="1"/>
    <col min="76" max="16384" width="9" style="24"/>
  </cols>
  <sheetData>
    <row r="1" spans="1:76">
      <c r="A1" s="44" t="s">
        <v>90</v>
      </c>
    </row>
    <row r="2" spans="1:76" ht="18" customHeight="1">
      <c r="A2" s="22"/>
      <c r="B2" s="23"/>
      <c r="C2" s="23"/>
      <c r="D2" s="23"/>
      <c r="E2" s="23"/>
      <c r="F2" s="23"/>
      <c r="G2" s="357" t="s">
        <v>41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23"/>
      <c r="V2" s="23"/>
      <c r="W2" s="353" t="s">
        <v>42</v>
      </c>
      <c r="X2" s="230"/>
      <c r="Y2" s="216"/>
      <c r="Z2" s="22"/>
      <c r="AA2" s="23"/>
      <c r="AB2" s="23"/>
      <c r="AC2" s="23"/>
      <c r="AD2" s="23"/>
      <c r="AE2" s="23"/>
      <c r="AF2" s="357" t="s">
        <v>43</v>
      </c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23"/>
      <c r="AU2" s="23"/>
      <c r="AV2" s="353" t="s">
        <v>122</v>
      </c>
      <c r="AW2" s="230"/>
      <c r="AX2" s="216"/>
      <c r="AY2" s="22"/>
      <c r="AZ2" s="23"/>
      <c r="BA2" s="23"/>
      <c r="BB2" s="23"/>
      <c r="BC2" s="23"/>
      <c r="BD2" s="23"/>
      <c r="BE2" s="357" t="s">
        <v>43</v>
      </c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23"/>
      <c r="BT2" s="23"/>
      <c r="BU2" s="353" t="s">
        <v>123</v>
      </c>
      <c r="BV2" s="230"/>
      <c r="BW2" s="216"/>
    </row>
    <row r="3" spans="1:76" ht="18" customHeight="1" thickBot="1">
      <c r="A3" s="25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W3" s="354"/>
      <c r="X3" s="355"/>
      <c r="Y3" s="356"/>
      <c r="Z3" s="25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V3" s="354"/>
      <c r="AW3" s="355"/>
      <c r="AX3" s="356"/>
      <c r="AY3" s="25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U3" s="354"/>
      <c r="BV3" s="355"/>
      <c r="BW3" s="356"/>
    </row>
    <row r="4" spans="1:76" ht="18.75" customHeight="1">
      <c r="A4" s="25"/>
      <c r="Y4" s="26"/>
      <c r="Z4" s="25"/>
      <c r="AX4" s="26"/>
      <c r="AY4" s="25"/>
      <c r="BW4" s="26"/>
    </row>
    <row r="5" spans="1:76" ht="18.75" customHeight="1">
      <c r="A5" s="307" t="s">
        <v>44</v>
      </c>
      <c r="B5" s="292"/>
      <c r="C5" s="292"/>
      <c r="D5" s="292"/>
      <c r="E5" s="292"/>
      <c r="F5" s="292"/>
      <c r="G5" s="292"/>
      <c r="H5" s="292"/>
      <c r="I5" s="292"/>
      <c r="Q5" s="259" t="s">
        <v>45</v>
      </c>
      <c r="R5" s="259"/>
      <c r="S5" s="47"/>
      <c r="T5" s="27" t="s">
        <v>46</v>
      </c>
      <c r="U5" s="47"/>
      <c r="V5" s="27" t="s">
        <v>47</v>
      </c>
      <c r="W5" s="47">
        <v>25</v>
      </c>
      <c r="X5" s="27" t="s">
        <v>48</v>
      </c>
      <c r="Y5" s="26"/>
      <c r="Z5" s="307" t="s">
        <v>44</v>
      </c>
      <c r="AA5" s="292"/>
      <c r="AB5" s="292"/>
      <c r="AC5" s="292"/>
      <c r="AD5" s="292"/>
      <c r="AE5" s="292"/>
      <c r="AF5" s="292"/>
      <c r="AG5" s="292"/>
      <c r="AH5" s="292"/>
      <c r="AP5" s="259" t="s">
        <v>45</v>
      </c>
      <c r="AQ5" s="259"/>
      <c r="AR5" s="27" t="str">
        <f>IF(S5="","",S5)</f>
        <v/>
      </c>
      <c r="AS5" s="27" t="str">
        <f t="shared" ref="AS5:AW5" si="0">IF(T5="","",T5)</f>
        <v>年</v>
      </c>
      <c r="AT5" s="27" t="str">
        <f t="shared" si="0"/>
        <v/>
      </c>
      <c r="AU5" s="27" t="str">
        <f t="shared" si="0"/>
        <v>月</v>
      </c>
      <c r="AV5" s="27">
        <f t="shared" si="0"/>
        <v>25</v>
      </c>
      <c r="AW5" s="27" t="str">
        <f t="shared" si="0"/>
        <v>日</v>
      </c>
      <c r="AX5" s="26"/>
      <c r="AY5" s="307" t="s">
        <v>44</v>
      </c>
      <c r="AZ5" s="292"/>
      <c r="BA5" s="292"/>
      <c r="BB5" s="292"/>
      <c r="BC5" s="292"/>
      <c r="BD5" s="292"/>
      <c r="BE5" s="292"/>
      <c r="BF5" s="292"/>
      <c r="BG5" s="292"/>
      <c r="BO5" s="259" t="s">
        <v>45</v>
      </c>
      <c r="BP5" s="259"/>
      <c r="BQ5" s="27" t="str">
        <f>IF(AR5="","",AR5)</f>
        <v/>
      </c>
      <c r="BR5" s="27" t="str">
        <f t="shared" ref="BR5:BV5" si="1">IF(AS5="","",AS5)</f>
        <v>年</v>
      </c>
      <c r="BS5" s="27" t="str">
        <f t="shared" si="1"/>
        <v/>
      </c>
      <c r="BT5" s="27" t="str">
        <f t="shared" si="1"/>
        <v>月</v>
      </c>
      <c r="BU5" s="27">
        <f t="shared" si="1"/>
        <v>25</v>
      </c>
      <c r="BV5" s="27" t="str">
        <f t="shared" si="1"/>
        <v>日</v>
      </c>
      <c r="BW5" s="26"/>
    </row>
    <row r="6" spans="1:76" ht="18.75" customHeight="1">
      <c r="A6" s="343"/>
      <c r="B6" s="344"/>
      <c r="C6" s="344"/>
      <c r="D6" s="344"/>
      <c r="E6" s="344"/>
      <c r="F6" s="344"/>
      <c r="G6" s="344"/>
      <c r="H6" s="344"/>
      <c r="I6" s="344"/>
      <c r="J6" s="344"/>
      <c r="K6" s="347" t="s">
        <v>49</v>
      </c>
      <c r="L6" s="347"/>
      <c r="Y6" s="26"/>
      <c r="Z6" s="349" t="str">
        <f>IF(A6="","",A6)</f>
        <v/>
      </c>
      <c r="AA6" s="347"/>
      <c r="AB6" s="347"/>
      <c r="AC6" s="347"/>
      <c r="AD6" s="347"/>
      <c r="AE6" s="347"/>
      <c r="AF6" s="347"/>
      <c r="AG6" s="347"/>
      <c r="AH6" s="347"/>
      <c r="AI6" s="347"/>
      <c r="AJ6" s="347" t="s">
        <v>49</v>
      </c>
      <c r="AK6" s="347"/>
      <c r="AX6" s="26"/>
      <c r="AY6" s="349" t="str">
        <f>IF(Z6="","",Z6)</f>
        <v/>
      </c>
      <c r="AZ6" s="347"/>
      <c r="BA6" s="347"/>
      <c r="BB6" s="347"/>
      <c r="BC6" s="347"/>
      <c r="BD6" s="347"/>
      <c r="BE6" s="347"/>
      <c r="BF6" s="347"/>
      <c r="BG6" s="347"/>
      <c r="BH6" s="347"/>
      <c r="BI6" s="347" t="s">
        <v>49</v>
      </c>
      <c r="BJ6" s="347"/>
      <c r="BW6" s="26"/>
    </row>
    <row r="7" spans="1:76" ht="18.75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8"/>
      <c r="L7" s="348"/>
      <c r="O7" s="327" t="s">
        <v>50</v>
      </c>
      <c r="P7" s="327"/>
      <c r="Q7" s="327"/>
      <c r="R7" s="351" t="s">
        <v>91</v>
      </c>
      <c r="S7" s="351"/>
      <c r="T7" s="351"/>
      <c r="U7" s="351"/>
      <c r="V7" s="351"/>
      <c r="W7" s="351"/>
      <c r="X7" s="351"/>
      <c r="Y7" s="352"/>
      <c r="Z7" s="350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N7" s="327" t="s">
        <v>50</v>
      </c>
      <c r="AO7" s="327"/>
      <c r="AP7" s="327"/>
      <c r="AQ7" s="337" t="str">
        <f>IF(R7="","",R7)</f>
        <v>T</v>
      </c>
      <c r="AR7" s="337"/>
      <c r="AS7" s="337"/>
      <c r="AT7" s="337"/>
      <c r="AU7" s="337"/>
      <c r="AV7" s="337"/>
      <c r="AW7" s="337"/>
      <c r="AX7" s="338"/>
      <c r="AY7" s="350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M7" s="327" t="s">
        <v>50</v>
      </c>
      <c r="BN7" s="327"/>
      <c r="BO7" s="327"/>
      <c r="BP7" s="337" t="str">
        <f>IF(AQ7="","",AQ7)</f>
        <v>T</v>
      </c>
      <c r="BQ7" s="337"/>
      <c r="BR7" s="337"/>
      <c r="BS7" s="337"/>
      <c r="BT7" s="337"/>
      <c r="BU7" s="337"/>
      <c r="BV7" s="337"/>
      <c r="BW7" s="338"/>
    </row>
    <row r="8" spans="1:76" ht="18.75" customHeight="1">
      <c r="A8" s="25"/>
      <c r="B8" s="24" t="s">
        <v>51</v>
      </c>
      <c r="O8" s="326" t="s">
        <v>52</v>
      </c>
      <c r="P8" s="326"/>
      <c r="Q8" s="326"/>
      <c r="R8" s="339"/>
      <c r="S8" s="339"/>
      <c r="T8" s="339"/>
      <c r="U8" s="339"/>
      <c r="V8" s="339"/>
      <c r="W8" s="339"/>
      <c r="X8" s="339"/>
      <c r="Y8" s="340"/>
      <c r="Z8" s="25"/>
      <c r="AA8" s="24" t="s">
        <v>51</v>
      </c>
      <c r="AN8" s="326" t="s">
        <v>52</v>
      </c>
      <c r="AO8" s="326"/>
      <c r="AP8" s="326"/>
      <c r="AQ8" s="341" t="str">
        <f t="shared" ref="AQ8:AQ9" si="2">IF(R8="","",R8)</f>
        <v/>
      </c>
      <c r="AR8" s="341"/>
      <c r="AS8" s="341"/>
      <c r="AT8" s="341"/>
      <c r="AU8" s="341"/>
      <c r="AV8" s="341"/>
      <c r="AW8" s="341"/>
      <c r="AX8" s="342"/>
      <c r="AY8" s="25"/>
      <c r="AZ8" s="24" t="s">
        <v>51</v>
      </c>
      <c r="BM8" s="326" t="s">
        <v>52</v>
      </c>
      <c r="BN8" s="326"/>
      <c r="BO8" s="326"/>
      <c r="BP8" s="341" t="str">
        <f t="shared" ref="BP8:BP9" si="3">IF(AQ8="","",AQ8)</f>
        <v/>
      </c>
      <c r="BQ8" s="341"/>
      <c r="BR8" s="341"/>
      <c r="BS8" s="341"/>
      <c r="BT8" s="341"/>
      <c r="BU8" s="341"/>
      <c r="BV8" s="341"/>
      <c r="BW8" s="342"/>
    </row>
    <row r="9" spans="1:76" ht="18.75" customHeight="1">
      <c r="A9" s="25"/>
      <c r="O9" s="327" t="s">
        <v>53</v>
      </c>
      <c r="P9" s="327"/>
      <c r="Q9" s="327"/>
      <c r="R9" s="333"/>
      <c r="S9" s="333"/>
      <c r="T9" s="333"/>
      <c r="U9" s="333"/>
      <c r="V9" s="333"/>
      <c r="W9" s="333"/>
      <c r="X9" s="333"/>
      <c r="Y9" s="334"/>
      <c r="Z9" s="25"/>
      <c r="AN9" s="327" t="s">
        <v>53</v>
      </c>
      <c r="AO9" s="327"/>
      <c r="AP9" s="327"/>
      <c r="AQ9" s="335" t="str">
        <f t="shared" si="2"/>
        <v/>
      </c>
      <c r="AR9" s="335"/>
      <c r="AS9" s="335"/>
      <c r="AT9" s="335"/>
      <c r="AU9" s="335"/>
      <c r="AV9" s="335"/>
      <c r="AW9" s="335"/>
      <c r="AX9" s="336"/>
      <c r="AY9" s="25"/>
      <c r="BM9" s="327" t="s">
        <v>53</v>
      </c>
      <c r="BN9" s="327"/>
      <c r="BO9" s="327"/>
      <c r="BP9" s="335" t="str">
        <f t="shared" si="3"/>
        <v/>
      </c>
      <c r="BQ9" s="335"/>
      <c r="BR9" s="335"/>
      <c r="BS9" s="335"/>
      <c r="BT9" s="335"/>
      <c r="BU9" s="335"/>
      <c r="BV9" s="335"/>
      <c r="BW9" s="336"/>
    </row>
    <row r="10" spans="1:76" ht="24.95" customHeight="1">
      <c r="A10" s="320" t="s">
        <v>56</v>
      </c>
      <c r="B10" s="318"/>
      <c r="C10" s="318"/>
      <c r="D10" s="319"/>
      <c r="E10" s="387" t="str">
        <f>IF(A6="","",K36+U36)</f>
        <v/>
      </c>
      <c r="F10" s="388"/>
      <c r="G10" s="388"/>
      <c r="H10" s="388"/>
      <c r="I10" s="388"/>
      <c r="J10" s="388"/>
      <c r="K10" s="389"/>
      <c r="L10" s="28"/>
      <c r="O10" s="326" t="s">
        <v>54</v>
      </c>
      <c r="P10" s="326"/>
      <c r="Q10" s="326"/>
      <c r="R10" s="330"/>
      <c r="S10" s="330"/>
      <c r="T10" s="330"/>
      <c r="U10" s="330"/>
      <c r="V10" s="330"/>
      <c r="W10" s="330"/>
      <c r="X10" s="330"/>
      <c r="Y10" s="29"/>
      <c r="Z10" s="320" t="s">
        <v>56</v>
      </c>
      <c r="AA10" s="318"/>
      <c r="AB10" s="318"/>
      <c r="AC10" s="319"/>
      <c r="AD10" s="387" t="str">
        <f>IF(E10="","",E10)</f>
        <v/>
      </c>
      <c r="AE10" s="388"/>
      <c r="AF10" s="388"/>
      <c r="AG10" s="388"/>
      <c r="AH10" s="388"/>
      <c r="AI10" s="388"/>
      <c r="AJ10" s="389"/>
      <c r="AK10" s="28"/>
      <c r="AN10" s="326" t="s">
        <v>54</v>
      </c>
      <c r="AO10" s="326"/>
      <c r="AP10" s="326"/>
      <c r="AQ10" s="328" t="str">
        <f>IF(R10="","",R10)</f>
        <v/>
      </c>
      <c r="AR10" s="328"/>
      <c r="AS10" s="328"/>
      <c r="AT10" s="328"/>
      <c r="AU10" s="328"/>
      <c r="AV10" s="328"/>
      <c r="AW10" s="328"/>
      <c r="AX10" s="29"/>
      <c r="AY10" s="320" t="s">
        <v>56</v>
      </c>
      <c r="AZ10" s="318"/>
      <c r="BA10" s="318"/>
      <c r="BB10" s="319"/>
      <c r="BC10" s="387" t="str">
        <f>IF(AD10="","",AD10)</f>
        <v/>
      </c>
      <c r="BD10" s="388"/>
      <c r="BE10" s="388"/>
      <c r="BF10" s="388"/>
      <c r="BG10" s="388"/>
      <c r="BH10" s="388"/>
      <c r="BI10" s="389"/>
      <c r="BJ10" s="28"/>
      <c r="BM10" s="326" t="s">
        <v>54</v>
      </c>
      <c r="BN10" s="326"/>
      <c r="BO10" s="326"/>
      <c r="BP10" s="377" t="str">
        <f>IF(AQ10="","",AQ10)</f>
        <v/>
      </c>
      <c r="BQ10" s="377"/>
      <c r="BR10" s="377"/>
      <c r="BS10" s="377"/>
      <c r="BT10" s="377"/>
      <c r="BU10" s="377"/>
      <c r="BV10" s="377"/>
      <c r="BW10" s="29"/>
    </row>
    <row r="11" spans="1:76" ht="24.95" customHeight="1">
      <c r="A11" s="384"/>
      <c r="B11" s="385"/>
      <c r="C11" s="385"/>
      <c r="D11" s="386"/>
      <c r="E11" s="390"/>
      <c r="F11" s="391"/>
      <c r="G11" s="391"/>
      <c r="H11" s="391"/>
      <c r="I11" s="391"/>
      <c r="J11" s="391"/>
      <c r="K11" s="392"/>
      <c r="L11" s="28"/>
      <c r="O11" s="327"/>
      <c r="P11" s="327"/>
      <c r="Q11" s="327"/>
      <c r="R11" s="331"/>
      <c r="S11" s="331"/>
      <c r="T11" s="331"/>
      <c r="U11" s="331"/>
      <c r="V11" s="332"/>
      <c r="W11" s="332"/>
      <c r="X11" s="332"/>
      <c r="Y11" s="41" t="s">
        <v>55</v>
      </c>
      <c r="Z11" s="384"/>
      <c r="AA11" s="385"/>
      <c r="AB11" s="385"/>
      <c r="AC11" s="386"/>
      <c r="AD11" s="390"/>
      <c r="AE11" s="391"/>
      <c r="AF11" s="391"/>
      <c r="AG11" s="391"/>
      <c r="AH11" s="391"/>
      <c r="AI11" s="391"/>
      <c r="AJ11" s="392"/>
      <c r="AK11" s="28"/>
      <c r="AN11" s="327"/>
      <c r="AO11" s="327"/>
      <c r="AP11" s="327"/>
      <c r="AQ11" s="329"/>
      <c r="AR11" s="329"/>
      <c r="AS11" s="329"/>
      <c r="AT11" s="329"/>
      <c r="AU11" s="329"/>
      <c r="AV11" s="329"/>
      <c r="AW11" s="329"/>
      <c r="AX11" s="41" t="s">
        <v>55</v>
      </c>
      <c r="AY11" s="384"/>
      <c r="AZ11" s="385"/>
      <c r="BA11" s="385"/>
      <c r="BB11" s="386"/>
      <c r="BC11" s="390"/>
      <c r="BD11" s="391"/>
      <c r="BE11" s="391"/>
      <c r="BF11" s="391"/>
      <c r="BG11" s="391"/>
      <c r="BH11" s="391"/>
      <c r="BI11" s="392"/>
      <c r="BJ11" s="28"/>
      <c r="BM11" s="327"/>
      <c r="BN11" s="327"/>
      <c r="BO11" s="327"/>
      <c r="BP11" s="378"/>
      <c r="BQ11" s="378"/>
      <c r="BR11" s="378"/>
      <c r="BS11" s="378"/>
      <c r="BT11" s="378"/>
      <c r="BU11" s="378"/>
      <c r="BV11" s="378"/>
      <c r="BW11" s="43" t="s">
        <v>55</v>
      </c>
    </row>
    <row r="12" spans="1:76" ht="24.95" customHeight="1">
      <c r="A12" s="307"/>
      <c r="B12" s="292"/>
      <c r="C12" s="292"/>
      <c r="D12" s="293"/>
      <c r="E12" s="393"/>
      <c r="F12" s="394"/>
      <c r="G12" s="394"/>
      <c r="H12" s="394"/>
      <c r="I12" s="394"/>
      <c r="J12" s="394"/>
      <c r="K12" s="395"/>
      <c r="L12" s="45"/>
      <c r="O12" s="311" t="s">
        <v>57</v>
      </c>
      <c r="P12" s="311"/>
      <c r="Q12" s="311"/>
      <c r="R12" s="321"/>
      <c r="S12" s="322"/>
      <c r="T12" s="322"/>
      <c r="U12" s="322"/>
      <c r="V12" s="323"/>
      <c r="W12" s="324"/>
      <c r="X12" s="324"/>
      <c r="Y12" s="325"/>
      <c r="Z12" s="307"/>
      <c r="AA12" s="292"/>
      <c r="AB12" s="292"/>
      <c r="AC12" s="293"/>
      <c r="AD12" s="393"/>
      <c r="AE12" s="394"/>
      <c r="AF12" s="394"/>
      <c r="AG12" s="394"/>
      <c r="AH12" s="394"/>
      <c r="AI12" s="394"/>
      <c r="AJ12" s="395"/>
      <c r="AK12" s="45"/>
      <c r="AN12" s="311" t="s">
        <v>57</v>
      </c>
      <c r="AO12" s="311"/>
      <c r="AP12" s="311"/>
      <c r="AQ12" s="312" t="str">
        <f>IF(R12="","",R12)</f>
        <v/>
      </c>
      <c r="AR12" s="313"/>
      <c r="AS12" s="313"/>
      <c r="AT12" s="313"/>
      <c r="AU12" s="312" t="str">
        <f>IF(V12="","",V12)</f>
        <v/>
      </c>
      <c r="AV12" s="313"/>
      <c r="AW12" s="313"/>
      <c r="AX12" s="315"/>
      <c r="AY12" s="307"/>
      <c r="AZ12" s="292"/>
      <c r="BA12" s="292"/>
      <c r="BB12" s="293"/>
      <c r="BC12" s="393"/>
      <c r="BD12" s="394"/>
      <c r="BE12" s="394"/>
      <c r="BF12" s="394"/>
      <c r="BG12" s="394"/>
      <c r="BH12" s="394"/>
      <c r="BI12" s="395"/>
      <c r="BJ12" s="45"/>
      <c r="BM12" s="311" t="s">
        <v>57</v>
      </c>
      <c r="BN12" s="311"/>
      <c r="BO12" s="311"/>
      <c r="BP12" s="312" t="str">
        <f>IF(AQ12="","",AQ12)</f>
        <v/>
      </c>
      <c r="BQ12" s="313"/>
      <c r="BR12" s="313"/>
      <c r="BS12" s="314"/>
      <c r="BT12" s="312" t="str">
        <f>IF(AU12="","",AU12)</f>
        <v/>
      </c>
      <c r="BU12" s="313"/>
      <c r="BV12" s="313"/>
      <c r="BW12" s="315"/>
      <c r="BX12" s="25"/>
    </row>
    <row r="13" spans="1:76" ht="21" customHeight="1">
      <c r="A13" s="30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O13" s="45"/>
      <c r="P13" s="45"/>
      <c r="Q13" s="45"/>
      <c r="V13" s="42"/>
      <c r="Y13" s="26"/>
      <c r="Z13" s="30"/>
      <c r="AA13" s="45"/>
      <c r="AB13" s="45"/>
      <c r="AC13" s="45"/>
      <c r="AD13" s="31"/>
      <c r="AE13" s="31"/>
      <c r="AF13" s="31"/>
      <c r="AG13" s="31"/>
      <c r="AH13" s="31"/>
      <c r="AI13" s="31"/>
      <c r="AJ13" s="31"/>
      <c r="AK13" s="45"/>
      <c r="AN13" s="45"/>
      <c r="AO13" s="45"/>
      <c r="AP13" s="45"/>
      <c r="AX13" s="26"/>
      <c r="AY13" s="30"/>
      <c r="AZ13" s="45"/>
      <c r="BA13" s="45"/>
      <c r="BB13" s="45"/>
      <c r="BC13" s="32"/>
      <c r="BD13" s="32"/>
      <c r="BE13" s="32"/>
      <c r="BF13" s="32"/>
      <c r="BG13" s="32"/>
      <c r="BH13" s="32"/>
      <c r="BI13" s="32"/>
      <c r="BJ13" s="45"/>
      <c r="BM13" s="45"/>
      <c r="BN13" s="45"/>
      <c r="BO13" s="45"/>
      <c r="BW13" s="26"/>
    </row>
    <row r="14" spans="1:76" ht="20.25" customHeight="1">
      <c r="A14" s="25"/>
      <c r="E14" s="227" t="s">
        <v>132</v>
      </c>
      <c r="F14" s="228"/>
      <c r="G14" s="228"/>
      <c r="H14" s="228"/>
      <c r="I14" s="228"/>
      <c r="J14" s="228"/>
      <c r="K14" s="229"/>
      <c r="L14" s="46"/>
      <c r="O14" s="215" t="s">
        <v>58</v>
      </c>
      <c r="P14" s="230"/>
      <c r="Q14" s="216"/>
      <c r="R14" s="316"/>
      <c r="S14" s="317"/>
      <c r="T14" s="317"/>
      <c r="U14" s="317"/>
      <c r="V14" s="317"/>
      <c r="W14" s="317"/>
      <c r="X14" s="318" t="s">
        <v>59</v>
      </c>
      <c r="Y14" s="319"/>
      <c r="Z14" s="25"/>
      <c r="AD14" s="227" t="s">
        <v>132</v>
      </c>
      <c r="AE14" s="228"/>
      <c r="AF14" s="228"/>
      <c r="AG14" s="228"/>
      <c r="AH14" s="228"/>
      <c r="AI14" s="228"/>
      <c r="AJ14" s="229"/>
      <c r="AK14" s="46"/>
      <c r="AN14" s="215" t="s">
        <v>58</v>
      </c>
      <c r="AO14" s="230"/>
      <c r="AP14" s="216"/>
      <c r="AQ14" s="320" t="str">
        <f>IF(R14="","",R14)</f>
        <v/>
      </c>
      <c r="AR14" s="318"/>
      <c r="AS14" s="318"/>
      <c r="AT14" s="318"/>
      <c r="AU14" s="318"/>
      <c r="AV14" s="318"/>
      <c r="AW14" s="230" t="s">
        <v>59</v>
      </c>
      <c r="AX14" s="216"/>
      <c r="AY14" s="25"/>
      <c r="BC14" s="227" t="s">
        <v>132</v>
      </c>
      <c r="BD14" s="228"/>
      <c r="BE14" s="228"/>
      <c r="BF14" s="228"/>
      <c r="BG14" s="228"/>
      <c r="BH14" s="228"/>
      <c r="BI14" s="229"/>
      <c r="BJ14" s="46"/>
      <c r="BM14" s="215" t="s">
        <v>58</v>
      </c>
      <c r="BN14" s="230"/>
      <c r="BO14" s="216"/>
      <c r="BP14" s="320" t="str">
        <f>IF(AQ14="","",AQ14)</f>
        <v/>
      </c>
      <c r="BQ14" s="318"/>
      <c r="BR14" s="318"/>
      <c r="BS14" s="318"/>
      <c r="BT14" s="318"/>
      <c r="BU14" s="318"/>
      <c r="BV14" s="230" t="s">
        <v>59</v>
      </c>
      <c r="BW14" s="216"/>
    </row>
    <row r="15" spans="1:76" ht="26.25" customHeight="1">
      <c r="A15" s="278" t="s">
        <v>60</v>
      </c>
      <c r="B15" s="278"/>
      <c r="C15" s="278"/>
      <c r="D15" s="278"/>
      <c r="E15" s="287"/>
      <c r="F15" s="288"/>
      <c r="G15" s="288"/>
      <c r="H15" s="288"/>
      <c r="I15" s="288"/>
      <c r="J15" s="288"/>
      <c r="K15" s="289"/>
      <c r="O15" s="217"/>
      <c r="P15" s="259"/>
      <c r="Q15" s="218"/>
      <c r="R15" s="290"/>
      <c r="S15" s="291"/>
      <c r="T15" s="291"/>
      <c r="U15" s="291"/>
      <c r="V15" s="291"/>
      <c r="W15" s="291"/>
      <c r="X15" s="292" t="s">
        <v>61</v>
      </c>
      <c r="Y15" s="293"/>
      <c r="Z15" s="278" t="s">
        <v>60</v>
      </c>
      <c r="AA15" s="278"/>
      <c r="AB15" s="278"/>
      <c r="AC15" s="278"/>
      <c r="AD15" s="279" t="str">
        <f>IF(E15="","",E15)</f>
        <v/>
      </c>
      <c r="AE15" s="280"/>
      <c r="AF15" s="280"/>
      <c r="AG15" s="280"/>
      <c r="AH15" s="280"/>
      <c r="AI15" s="280"/>
      <c r="AJ15" s="281"/>
      <c r="AN15" s="217"/>
      <c r="AO15" s="259"/>
      <c r="AP15" s="218"/>
      <c r="AQ15" s="307" t="str">
        <f>IF(R15="","",R15)</f>
        <v/>
      </c>
      <c r="AR15" s="292"/>
      <c r="AS15" s="292"/>
      <c r="AT15" s="292"/>
      <c r="AU15" s="292"/>
      <c r="AV15" s="292"/>
      <c r="AW15" s="259" t="s">
        <v>61</v>
      </c>
      <c r="AX15" s="218"/>
      <c r="AY15" s="278" t="s">
        <v>60</v>
      </c>
      <c r="AZ15" s="278"/>
      <c r="BA15" s="278"/>
      <c r="BB15" s="278"/>
      <c r="BC15" s="279" t="str">
        <f>IF(AD15="","",AD15)</f>
        <v/>
      </c>
      <c r="BD15" s="280"/>
      <c r="BE15" s="280"/>
      <c r="BF15" s="280"/>
      <c r="BG15" s="280"/>
      <c r="BH15" s="280"/>
      <c r="BI15" s="281"/>
      <c r="BM15" s="217"/>
      <c r="BN15" s="259"/>
      <c r="BO15" s="218"/>
      <c r="BP15" s="307" t="str">
        <f>IF(AQ15="","",AQ15)</f>
        <v/>
      </c>
      <c r="BQ15" s="292"/>
      <c r="BR15" s="292"/>
      <c r="BS15" s="292"/>
      <c r="BT15" s="292"/>
      <c r="BU15" s="292"/>
      <c r="BV15" s="259" t="s">
        <v>61</v>
      </c>
      <c r="BW15" s="218"/>
    </row>
    <row r="16" spans="1:76" ht="23.1" customHeight="1">
      <c r="A16" s="294" t="s">
        <v>62</v>
      </c>
      <c r="B16" s="294"/>
      <c r="C16" s="294"/>
      <c r="D16" s="294"/>
      <c r="E16" s="295"/>
      <c r="F16" s="296"/>
      <c r="G16" s="296"/>
      <c r="H16" s="296"/>
      <c r="I16" s="296"/>
      <c r="J16" s="296"/>
      <c r="K16" s="297"/>
      <c r="O16" s="224" t="s">
        <v>63</v>
      </c>
      <c r="P16" s="225"/>
      <c r="Q16" s="226"/>
      <c r="R16" s="298"/>
      <c r="S16" s="299"/>
      <c r="T16" s="299"/>
      <c r="U16" s="299"/>
      <c r="V16" s="299"/>
      <c r="W16" s="299"/>
      <c r="X16" s="299"/>
      <c r="Y16" s="300"/>
      <c r="Z16" s="294" t="s">
        <v>62</v>
      </c>
      <c r="AA16" s="294"/>
      <c r="AB16" s="294"/>
      <c r="AC16" s="294"/>
      <c r="AD16" s="301" t="str">
        <f>IF(E16="","",E16)</f>
        <v/>
      </c>
      <c r="AE16" s="302"/>
      <c r="AF16" s="302"/>
      <c r="AG16" s="302"/>
      <c r="AH16" s="302"/>
      <c r="AI16" s="302"/>
      <c r="AJ16" s="303"/>
      <c r="AN16" s="224" t="s">
        <v>63</v>
      </c>
      <c r="AO16" s="225"/>
      <c r="AP16" s="226"/>
      <c r="AQ16" s="304" t="str">
        <f>IF(R16="","",R16)</f>
        <v/>
      </c>
      <c r="AR16" s="305"/>
      <c r="AS16" s="305"/>
      <c r="AT16" s="305"/>
      <c r="AU16" s="305"/>
      <c r="AV16" s="305"/>
      <c r="AW16" s="305"/>
      <c r="AX16" s="306"/>
      <c r="AY16" s="294" t="s">
        <v>62</v>
      </c>
      <c r="AZ16" s="294"/>
      <c r="BA16" s="294"/>
      <c r="BB16" s="294"/>
      <c r="BC16" s="301" t="str">
        <f t="shared" ref="BC16:BC19" si="4">IF(AD16="","",AD16)</f>
        <v/>
      </c>
      <c r="BD16" s="302"/>
      <c r="BE16" s="302"/>
      <c r="BF16" s="302"/>
      <c r="BG16" s="302"/>
      <c r="BH16" s="302"/>
      <c r="BI16" s="303"/>
      <c r="BM16" s="224" t="s">
        <v>63</v>
      </c>
      <c r="BN16" s="225"/>
      <c r="BO16" s="226"/>
      <c r="BP16" s="308" t="str">
        <f>IF(AQ16="","",AQ16)</f>
        <v/>
      </c>
      <c r="BQ16" s="309"/>
      <c r="BR16" s="309"/>
      <c r="BS16" s="309"/>
      <c r="BT16" s="309"/>
      <c r="BU16" s="309"/>
      <c r="BV16" s="309"/>
      <c r="BW16" s="310"/>
    </row>
    <row r="17" spans="1:75" ht="23.1" customHeight="1">
      <c r="A17" s="266" t="s">
        <v>64</v>
      </c>
      <c r="B17" s="266"/>
      <c r="C17" s="266"/>
      <c r="D17" s="266"/>
      <c r="E17" s="267"/>
      <c r="F17" s="268"/>
      <c r="G17" s="268"/>
      <c r="H17" s="268"/>
      <c r="I17" s="268"/>
      <c r="J17" s="268"/>
      <c r="K17" s="269"/>
      <c r="O17" s="217"/>
      <c r="P17" s="259"/>
      <c r="Q17" s="218"/>
      <c r="R17" s="63"/>
      <c r="S17" s="64" t="s">
        <v>103</v>
      </c>
      <c r="T17" s="64"/>
      <c r="U17" s="64"/>
      <c r="V17" s="64"/>
      <c r="W17" s="64" t="s">
        <v>104</v>
      </c>
      <c r="X17" s="64"/>
      <c r="Y17" s="65"/>
      <c r="Z17" s="266" t="s">
        <v>64</v>
      </c>
      <c r="AA17" s="266"/>
      <c r="AB17" s="266"/>
      <c r="AC17" s="266"/>
      <c r="AD17" s="270" t="str">
        <f>IF(E17="","",E17)</f>
        <v/>
      </c>
      <c r="AE17" s="271"/>
      <c r="AF17" s="271"/>
      <c r="AG17" s="271"/>
      <c r="AH17" s="271"/>
      <c r="AI17" s="271"/>
      <c r="AJ17" s="272"/>
      <c r="AN17" s="217"/>
      <c r="AO17" s="259"/>
      <c r="AP17" s="218"/>
      <c r="AQ17" s="66"/>
      <c r="AR17" s="67" t="s">
        <v>105</v>
      </c>
      <c r="AS17" s="67"/>
      <c r="AT17" s="67"/>
      <c r="AU17" s="67"/>
      <c r="AV17" s="67" t="s">
        <v>106</v>
      </c>
      <c r="AW17" s="67"/>
      <c r="AX17" s="68"/>
      <c r="AY17" s="266" t="s">
        <v>64</v>
      </c>
      <c r="AZ17" s="266"/>
      <c r="BA17" s="266"/>
      <c r="BB17" s="266"/>
      <c r="BC17" s="270" t="str">
        <f t="shared" si="4"/>
        <v/>
      </c>
      <c r="BD17" s="271"/>
      <c r="BE17" s="271"/>
      <c r="BF17" s="271"/>
      <c r="BG17" s="271"/>
      <c r="BH17" s="271"/>
      <c r="BI17" s="272"/>
      <c r="BM17" s="217"/>
      <c r="BN17" s="259"/>
      <c r="BO17" s="218"/>
      <c r="BP17" s="69" t="str">
        <f>IF(AQ17="","",AQ17)</f>
        <v/>
      </c>
      <c r="BQ17" s="70" t="s">
        <v>105</v>
      </c>
      <c r="BR17" s="70"/>
      <c r="BS17" s="70"/>
      <c r="BT17" s="70"/>
      <c r="BU17" s="70" t="s">
        <v>106</v>
      </c>
      <c r="BV17" s="70"/>
      <c r="BW17" s="71"/>
    </row>
    <row r="18" spans="1:75" ht="23.1" customHeight="1">
      <c r="A18" s="255" t="s">
        <v>65</v>
      </c>
      <c r="B18" s="255"/>
      <c r="C18" s="255"/>
      <c r="D18" s="255"/>
      <c r="E18" s="256"/>
      <c r="F18" s="257"/>
      <c r="G18" s="257"/>
      <c r="H18" s="257"/>
      <c r="I18" s="257"/>
      <c r="J18" s="257"/>
      <c r="K18" s="258"/>
      <c r="O18" s="215" t="s">
        <v>66</v>
      </c>
      <c r="P18" s="230"/>
      <c r="Q18" s="216"/>
      <c r="R18" s="260" t="s">
        <v>67</v>
      </c>
      <c r="S18" s="261"/>
      <c r="T18" s="262"/>
      <c r="U18" s="263"/>
      <c r="V18" s="263"/>
      <c r="W18" s="263"/>
      <c r="X18" s="263"/>
      <c r="Y18" s="264"/>
      <c r="Z18" s="255" t="s">
        <v>65</v>
      </c>
      <c r="AA18" s="255"/>
      <c r="AB18" s="255"/>
      <c r="AC18" s="255"/>
      <c r="AD18" s="284" t="str">
        <f t="shared" ref="AD18:AD19" si="5">IF(E18="","",E18)</f>
        <v/>
      </c>
      <c r="AE18" s="285"/>
      <c r="AF18" s="285"/>
      <c r="AG18" s="285"/>
      <c r="AH18" s="285"/>
      <c r="AI18" s="285"/>
      <c r="AJ18" s="286"/>
      <c r="AN18" s="215" t="s">
        <v>66</v>
      </c>
      <c r="AO18" s="230"/>
      <c r="AP18" s="216"/>
      <c r="AQ18" s="260" t="s">
        <v>67</v>
      </c>
      <c r="AR18" s="261"/>
      <c r="AS18" s="276" t="str">
        <f>IF(T18="","",T18)</f>
        <v/>
      </c>
      <c r="AT18" s="276"/>
      <c r="AU18" s="276"/>
      <c r="AV18" s="276"/>
      <c r="AW18" s="276"/>
      <c r="AX18" s="277"/>
      <c r="AY18" s="255" t="s">
        <v>65</v>
      </c>
      <c r="AZ18" s="255"/>
      <c r="BA18" s="255"/>
      <c r="BB18" s="255"/>
      <c r="BC18" s="284" t="str">
        <f t="shared" si="4"/>
        <v/>
      </c>
      <c r="BD18" s="285"/>
      <c r="BE18" s="285"/>
      <c r="BF18" s="285"/>
      <c r="BG18" s="285"/>
      <c r="BH18" s="285"/>
      <c r="BI18" s="286"/>
      <c r="BM18" s="215" t="s">
        <v>66</v>
      </c>
      <c r="BN18" s="230"/>
      <c r="BO18" s="216"/>
      <c r="BP18" s="260" t="s">
        <v>67</v>
      </c>
      <c r="BQ18" s="261"/>
      <c r="BR18" s="276" t="str">
        <f>IF(AS18="","",AS18)</f>
        <v/>
      </c>
      <c r="BS18" s="276"/>
      <c r="BT18" s="276"/>
      <c r="BU18" s="276"/>
      <c r="BV18" s="276"/>
      <c r="BW18" s="277"/>
    </row>
    <row r="19" spans="1:75" ht="27" customHeight="1">
      <c r="A19" s="278" t="s">
        <v>68</v>
      </c>
      <c r="B19" s="278"/>
      <c r="C19" s="278"/>
      <c r="D19" s="278"/>
      <c r="E19" s="279">
        <f>(E15+E16)-(E17+E18)</f>
        <v>0</v>
      </c>
      <c r="F19" s="280"/>
      <c r="G19" s="280"/>
      <c r="H19" s="280"/>
      <c r="I19" s="280"/>
      <c r="J19" s="280"/>
      <c r="K19" s="281"/>
      <c r="O19" s="217"/>
      <c r="P19" s="259"/>
      <c r="Q19" s="218"/>
      <c r="R19" s="409"/>
      <c r="S19" s="282"/>
      <c r="T19" s="282"/>
      <c r="U19" s="282"/>
      <c r="V19" s="282"/>
      <c r="W19" s="282"/>
      <c r="X19" s="282"/>
      <c r="Y19" s="283"/>
      <c r="Z19" s="278" t="s">
        <v>68</v>
      </c>
      <c r="AA19" s="278"/>
      <c r="AB19" s="278"/>
      <c r="AC19" s="278"/>
      <c r="AD19" s="279">
        <f t="shared" si="5"/>
        <v>0</v>
      </c>
      <c r="AE19" s="280"/>
      <c r="AF19" s="280"/>
      <c r="AG19" s="280"/>
      <c r="AH19" s="280"/>
      <c r="AI19" s="280"/>
      <c r="AJ19" s="281"/>
      <c r="AN19" s="217"/>
      <c r="AO19" s="259"/>
      <c r="AP19" s="218"/>
      <c r="AQ19" s="414" t="str">
        <f>IF(R19="","",R19)</f>
        <v/>
      </c>
      <c r="AR19" s="415"/>
      <c r="AS19" s="415"/>
      <c r="AT19" s="415"/>
      <c r="AU19" s="415"/>
      <c r="AV19" s="415"/>
      <c r="AW19" s="415"/>
      <c r="AX19" s="416"/>
      <c r="AY19" s="278" t="s">
        <v>68</v>
      </c>
      <c r="AZ19" s="278"/>
      <c r="BA19" s="278"/>
      <c r="BB19" s="278"/>
      <c r="BC19" s="279">
        <f t="shared" si="4"/>
        <v>0</v>
      </c>
      <c r="BD19" s="280"/>
      <c r="BE19" s="280"/>
      <c r="BF19" s="280"/>
      <c r="BG19" s="280"/>
      <c r="BH19" s="280"/>
      <c r="BI19" s="281"/>
      <c r="BM19" s="217"/>
      <c r="BN19" s="259"/>
      <c r="BO19" s="218"/>
      <c r="BP19" s="414" t="str">
        <f>IF(AQ19="","",AQ19)</f>
        <v/>
      </c>
      <c r="BQ19" s="415"/>
      <c r="BR19" s="415"/>
      <c r="BS19" s="415"/>
      <c r="BT19" s="415"/>
      <c r="BU19" s="415"/>
      <c r="BV19" s="415"/>
      <c r="BW19" s="416"/>
    </row>
    <row r="20" spans="1:75" ht="16.5" customHeight="1">
      <c r="A20" s="3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4"/>
      <c r="Z20" s="33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4"/>
      <c r="AY20" s="33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34"/>
    </row>
    <row r="21" spans="1:75" ht="18.75" customHeight="1">
      <c r="A21" s="35" t="s">
        <v>69</v>
      </c>
      <c r="B21" s="36" t="s">
        <v>48</v>
      </c>
      <c r="C21" s="155" t="s">
        <v>70</v>
      </c>
      <c r="D21" s="156"/>
      <c r="E21" s="156"/>
      <c r="F21" s="156"/>
      <c r="G21" s="156"/>
      <c r="H21" s="156"/>
      <c r="I21" s="156"/>
      <c r="J21" s="156"/>
      <c r="K21" s="157"/>
      <c r="L21" s="57" t="s">
        <v>99</v>
      </c>
      <c r="M21" s="155" t="s">
        <v>71</v>
      </c>
      <c r="N21" s="157"/>
      <c r="O21" s="155" t="s">
        <v>72</v>
      </c>
      <c r="P21" s="156"/>
      <c r="Q21" s="157"/>
      <c r="R21" s="155" t="s">
        <v>73</v>
      </c>
      <c r="S21" s="156"/>
      <c r="T21" s="157"/>
      <c r="U21" s="155" t="s">
        <v>74</v>
      </c>
      <c r="V21" s="156"/>
      <c r="W21" s="156"/>
      <c r="X21" s="156"/>
      <c r="Y21" s="265"/>
      <c r="Z21" s="35" t="s">
        <v>69</v>
      </c>
      <c r="AA21" s="36" t="s">
        <v>48</v>
      </c>
      <c r="AB21" s="155" t="s">
        <v>70</v>
      </c>
      <c r="AC21" s="156"/>
      <c r="AD21" s="156"/>
      <c r="AE21" s="156"/>
      <c r="AF21" s="156"/>
      <c r="AG21" s="156"/>
      <c r="AH21" s="156"/>
      <c r="AI21" s="156"/>
      <c r="AJ21" s="157"/>
      <c r="AK21" s="57" t="s">
        <v>99</v>
      </c>
      <c r="AL21" s="155" t="s">
        <v>71</v>
      </c>
      <c r="AM21" s="157"/>
      <c r="AN21" s="155" t="s">
        <v>72</v>
      </c>
      <c r="AO21" s="156"/>
      <c r="AP21" s="157"/>
      <c r="AQ21" s="155" t="s">
        <v>73</v>
      </c>
      <c r="AR21" s="156"/>
      <c r="AS21" s="157"/>
      <c r="AT21" s="155" t="s">
        <v>74</v>
      </c>
      <c r="AU21" s="156"/>
      <c r="AV21" s="156"/>
      <c r="AW21" s="156"/>
      <c r="AX21" s="265"/>
      <c r="AY21" s="35" t="s">
        <v>69</v>
      </c>
      <c r="AZ21" s="36" t="s">
        <v>48</v>
      </c>
      <c r="BA21" s="155" t="s">
        <v>70</v>
      </c>
      <c r="BB21" s="156"/>
      <c r="BC21" s="156"/>
      <c r="BD21" s="156"/>
      <c r="BE21" s="156"/>
      <c r="BF21" s="156"/>
      <c r="BG21" s="156"/>
      <c r="BH21" s="156"/>
      <c r="BI21" s="157"/>
      <c r="BJ21" s="57" t="s">
        <v>99</v>
      </c>
      <c r="BK21" s="155" t="s">
        <v>71</v>
      </c>
      <c r="BL21" s="157"/>
      <c r="BM21" s="155" t="s">
        <v>72</v>
      </c>
      <c r="BN21" s="156"/>
      <c r="BO21" s="157"/>
      <c r="BP21" s="155" t="s">
        <v>73</v>
      </c>
      <c r="BQ21" s="156"/>
      <c r="BR21" s="157"/>
      <c r="BS21" s="155" t="s">
        <v>74</v>
      </c>
      <c r="BT21" s="156"/>
      <c r="BU21" s="156"/>
      <c r="BV21" s="156"/>
      <c r="BW21" s="265"/>
    </row>
    <row r="22" spans="1:75" ht="18.75" customHeight="1">
      <c r="A22" s="48"/>
      <c r="B22" s="49"/>
      <c r="C22" s="126"/>
      <c r="D22" s="127"/>
      <c r="E22" s="127"/>
      <c r="F22" s="127"/>
      <c r="G22" s="127"/>
      <c r="H22" s="127"/>
      <c r="I22" s="127"/>
      <c r="J22" s="127"/>
      <c r="K22" s="127"/>
      <c r="L22" s="58" t="s">
        <v>100</v>
      </c>
      <c r="M22" s="247"/>
      <c r="N22" s="248"/>
      <c r="O22" s="249"/>
      <c r="P22" s="250"/>
      <c r="Q22" s="251"/>
      <c r="R22" s="252"/>
      <c r="S22" s="253"/>
      <c r="T22" s="254"/>
      <c r="U22" s="231" t="str">
        <f t="shared" ref="U22:U23" si="6">IF(O22="","",O22*R22)</f>
        <v/>
      </c>
      <c r="V22" s="232"/>
      <c r="W22" s="232"/>
      <c r="X22" s="232"/>
      <c r="Y22" s="233"/>
      <c r="Z22" s="37" t="str">
        <f>IF(A22="","",A22)</f>
        <v/>
      </c>
      <c r="AA22" s="38" t="str">
        <f>IF(B22="","",B22)</f>
        <v/>
      </c>
      <c r="AB22" s="240" t="str">
        <f>IF(C22="","",C22)</f>
        <v/>
      </c>
      <c r="AC22" s="241"/>
      <c r="AD22" s="241"/>
      <c r="AE22" s="241"/>
      <c r="AF22" s="241"/>
      <c r="AG22" s="241"/>
      <c r="AH22" s="241"/>
      <c r="AI22" s="241"/>
      <c r="AJ22" s="241"/>
      <c r="AK22" s="60" t="str">
        <f t="shared" ref="AK22:AK32" si="7">IF(L22="","",L22)</f>
        <v xml:space="preserve">　 </v>
      </c>
      <c r="AL22" s="242" t="str">
        <f t="shared" ref="AL22:AL32" si="8">IF(M22="","",M22)</f>
        <v/>
      </c>
      <c r="AM22" s="243"/>
      <c r="AN22" s="244" t="str">
        <f t="shared" ref="AN22:AN32" si="9">IF(O22="","",O22)</f>
        <v/>
      </c>
      <c r="AO22" s="245"/>
      <c r="AP22" s="246"/>
      <c r="AQ22" s="101" t="str">
        <f>IF(R22="","",R22)</f>
        <v/>
      </c>
      <c r="AR22" s="102"/>
      <c r="AS22" s="108"/>
      <c r="AT22" s="231" t="str">
        <f>IF(U22="","",U22)</f>
        <v/>
      </c>
      <c r="AU22" s="232"/>
      <c r="AV22" s="232"/>
      <c r="AW22" s="232"/>
      <c r="AX22" s="233"/>
      <c r="AY22" s="37" t="str">
        <f t="shared" ref="AY22:AY32" si="10">IF(Z22="","",Z22)</f>
        <v/>
      </c>
      <c r="AZ22" s="38" t="str">
        <f t="shared" ref="AZ22:AZ32" si="11">IF(AA22="","",AA22)</f>
        <v/>
      </c>
      <c r="BA22" s="240" t="str">
        <f t="shared" ref="BA22:BA32" si="12">IF(AB22="","",AB22)</f>
        <v/>
      </c>
      <c r="BB22" s="241"/>
      <c r="BC22" s="241"/>
      <c r="BD22" s="241"/>
      <c r="BE22" s="241"/>
      <c r="BF22" s="241"/>
      <c r="BG22" s="241"/>
      <c r="BH22" s="241"/>
      <c r="BI22" s="241"/>
      <c r="BJ22" s="60" t="str">
        <f t="shared" ref="BJ22:BJ32" si="13">IF(AK22="","",AK22)</f>
        <v xml:space="preserve">　 </v>
      </c>
      <c r="BK22" s="242" t="str">
        <f t="shared" ref="BK22:BK32" si="14">IF(AL22="","",AL22)</f>
        <v/>
      </c>
      <c r="BL22" s="243"/>
      <c r="BM22" s="244" t="str">
        <f t="shared" ref="BM22:BM32" si="15">IF(AN22="","",AN22)</f>
        <v/>
      </c>
      <c r="BN22" s="245"/>
      <c r="BO22" s="246"/>
      <c r="BP22" s="101" t="str">
        <f t="shared" ref="BP22:BP32" si="16">IF(AQ22="","",AQ22)</f>
        <v/>
      </c>
      <c r="BQ22" s="102"/>
      <c r="BR22" s="108"/>
      <c r="BS22" s="231" t="str">
        <f>IF(AT22="","",AT22)</f>
        <v/>
      </c>
      <c r="BT22" s="232"/>
      <c r="BU22" s="232"/>
      <c r="BV22" s="232"/>
      <c r="BW22" s="233"/>
    </row>
    <row r="23" spans="1:75" ht="18.75" customHeight="1">
      <c r="A23" s="48"/>
      <c r="B23" s="49"/>
      <c r="C23" s="126"/>
      <c r="D23" s="127"/>
      <c r="E23" s="127"/>
      <c r="F23" s="127"/>
      <c r="G23" s="127"/>
      <c r="H23" s="127"/>
      <c r="I23" s="127"/>
      <c r="J23" s="127"/>
      <c r="K23" s="127"/>
      <c r="L23" s="58" t="s">
        <v>100</v>
      </c>
      <c r="M23" s="247"/>
      <c r="N23" s="248"/>
      <c r="O23" s="249"/>
      <c r="P23" s="250"/>
      <c r="Q23" s="251"/>
      <c r="R23" s="252"/>
      <c r="S23" s="253"/>
      <c r="T23" s="254"/>
      <c r="U23" s="231" t="str">
        <f t="shared" si="6"/>
        <v/>
      </c>
      <c r="V23" s="232"/>
      <c r="W23" s="232"/>
      <c r="X23" s="232"/>
      <c r="Y23" s="233"/>
      <c r="Z23" s="37" t="str">
        <f t="shared" ref="Z23:Z24" si="17">IF(A23="","",A23)</f>
        <v/>
      </c>
      <c r="AA23" s="38" t="str">
        <f t="shared" ref="AA23:AA32" si="18">IF(B23="","",B23)</f>
        <v/>
      </c>
      <c r="AB23" s="240" t="str">
        <f t="shared" ref="AB23:AB32" si="19">IF(C23="","",C23)</f>
        <v/>
      </c>
      <c r="AC23" s="241"/>
      <c r="AD23" s="241"/>
      <c r="AE23" s="241"/>
      <c r="AF23" s="241"/>
      <c r="AG23" s="241"/>
      <c r="AH23" s="241"/>
      <c r="AI23" s="241"/>
      <c r="AJ23" s="241"/>
      <c r="AK23" s="60" t="str">
        <f t="shared" si="7"/>
        <v xml:space="preserve">　 </v>
      </c>
      <c r="AL23" s="242" t="str">
        <f t="shared" si="8"/>
        <v/>
      </c>
      <c r="AM23" s="243"/>
      <c r="AN23" s="244" t="str">
        <f t="shared" si="9"/>
        <v/>
      </c>
      <c r="AO23" s="245"/>
      <c r="AP23" s="246"/>
      <c r="AQ23" s="101" t="str">
        <f t="shared" ref="AQ23:AQ24" si="20">IF(R23="","",R23)</f>
        <v/>
      </c>
      <c r="AR23" s="102"/>
      <c r="AS23" s="108"/>
      <c r="AT23" s="231" t="str">
        <f t="shared" ref="AT23:AT33" si="21">IF(U23="","",U23)</f>
        <v/>
      </c>
      <c r="AU23" s="232"/>
      <c r="AV23" s="232"/>
      <c r="AW23" s="232"/>
      <c r="AX23" s="233"/>
      <c r="AY23" s="37" t="str">
        <f t="shared" si="10"/>
        <v/>
      </c>
      <c r="AZ23" s="38" t="str">
        <f t="shared" si="11"/>
        <v/>
      </c>
      <c r="BA23" s="240" t="str">
        <f t="shared" si="12"/>
        <v/>
      </c>
      <c r="BB23" s="241"/>
      <c r="BC23" s="241"/>
      <c r="BD23" s="241"/>
      <c r="BE23" s="241"/>
      <c r="BF23" s="241"/>
      <c r="BG23" s="241"/>
      <c r="BH23" s="241"/>
      <c r="BI23" s="241"/>
      <c r="BJ23" s="60" t="str">
        <f t="shared" si="13"/>
        <v xml:space="preserve">　 </v>
      </c>
      <c r="BK23" s="242" t="str">
        <f t="shared" si="14"/>
        <v/>
      </c>
      <c r="BL23" s="243"/>
      <c r="BM23" s="244" t="str">
        <f t="shared" si="15"/>
        <v/>
      </c>
      <c r="BN23" s="245"/>
      <c r="BO23" s="246"/>
      <c r="BP23" s="101" t="str">
        <f t="shared" si="16"/>
        <v/>
      </c>
      <c r="BQ23" s="102"/>
      <c r="BR23" s="108"/>
      <c r="BS23" s="231" t="str">
        <f t="shared" ref="BS23:BS33" si="22">IF(AT23="","",AT23)</f>
        <v/>
      </c>
      <c r="BT23" s="232"/>
      <c r="BU23" s="232"/>
      <c r="BV23" s="232"/>
      <c r="BW23" s="233"/>
    </row>
    <row r="24" spans="1:75" ht="18.75" customHeight="1">
      <c r="A24" s="48"/>
      <c r="B24" s="49"/>
      <c r="C24" s="126"/>
      <c r="D24" s="127"/>
      <c r="E24" s="127"/>
      <c r="F24" s="127"/>
      <c r="G24" s="127"/>
      <c r="H24" s="127"/>
      <c r="I24" s="127"/>
      <c r="J24" s="127"/>
      <c r="K24" s="127"/>
      <c r="L24" s="58" t="s">
        <v>100</v>
      </c>
      <c r="M24" s="247"/>
      <c r="N24" s="248"/>
      <c r="O24" s="249"/>
      <c r="P24" s="250"/>
      <c r="Q24" s="251"/>
      <c r="R24" s="252"/>
      <c r="S24" s="253"/>
      <c r="T24" s="254"/>
      <c r="U24" s="231" t="str">
        <f t="shared" ref="U23:U32" si="23">IF(O24="","",O24*R24)</f>
        <v/>
      </c>
      <c r="V24" s="232"/>
      <c r="W24" s="232"/>
      <c r="X24" s="232"/>
      <c r="Y24" s="233"/>
      <c r="Z24" s="37" t="str">
        <f t="shared" si="17"/>
        <v/>
      </c>
      <c r="AA24" s="38" t="str">
        <f t="shared" si="18"/>
        <v/>
      </c>
      <c r="AB24" s="240" t="str">
        <f t="shared" si="19"/>
        <v/>
      </c>
      <c r="AC24" s="241"/>
      <c r="AD24" s="241"/>
      <c r="AE24" s="241"/>
      <c r="AF24" s="241"/>
      <c r="AG24" s="241"/>
      <c r="AH24" s="241"/>
      <c r="AI24" s="241"/>
      <c r="AJ24" s="241"/>
      <c r="AK24" s="60" t="str">
        <f t="shared" si="7"/>
        <v xml:space="preserve">　 </v>
      </c>
      <c r="AL24" s="242" t="str">
        <f t="shared" si="8"/>
        <v/>
      </c>
      <c r="AM24" s="243"/>
      <c r="AN24" s="244" t="str">
        <f t="shared" si="9"/>
        <v/>
      </c>
      <c r="AO24" s="245"/>
      <c r="AP24" s="246"/>
      <c r="AQ24" s="101" t="str">
        <f t="shared" si="20"/>
        <v/>
      </c>
      <c r="AR24" s="102"/>
      <c r="AS24" s="108"/>
      <c r="AT24" s="231" t="str">
        <f t="shared" si="21"/>
        <v/>
      </c>
      <c r="AU24" s="232"/>
      <c r="AV24" s="232"/>
      <c r="AW24" s="232"/>
      <c r="AX24" s="233"/>
      <c r="AY24" s="37" t="str">
        <f t="shared" si="10"/>
        <v/>
      </c>
      <c r="AZ24" s="38" t="str">
        <f t="shared" si="11"/>
        <v/>
      </c>
      <c r="BA24" s="240" t="str">
        <f t="shared" si="12"/>
        <v/>
      </c>
      <c r="BB24" s="241"/>
      <c r="BC24" s="241"/>
      <c r="BD24" s="241"/>
      <c r="BE24" s="241"/>
      <c r="BF24" s="241"/>
      <c r="BG24" s="241"/>
      <c r="BH24" s="241"/>
      <c r="BI24" s="241"/>
      <c r="BJ24" s="60" t="str">
        <f t="shared" si="13"/>
        <v xml:space="preserve">　 </v>
      </c>
      <c r="BK24" s="242" t="str">
        <f t="shared" si="14"/>
        <v/>
      </c>
      <c r="BL24" s="243"/>
      <c r="BM24" s="244" t="str">
        <f t="shared" si="15"/>
        <v/>
      </c>
      <c r="BN24" s="245"/>
      <c r="BO24" s="246"/>
      <c r="BP24" s="101" t="str">
        <f t="shared" si="16"/>
        <v/>
      </c>
      <c r="BQ24" s="102"/>
      <c r="BR24" s="108"/>
      <c r="BS24" s="231" t="str">
        <f t="shared" si="22"/>
        <v/>
      </c>
      <c r="BT24" s="232"/>
      <c r="BU24" s="232"/>
      <c r="BV24" s="232"/>
      <c r="BW24" s="233"/>
    </row>
    <row r="25" spans="1:75" ht="18.75" customHeight="1">
      <c r="A25" s="48"/>
      <c r="B25" s="49"/>
      <c r="C25" s="126"/>
      <c r="D25" s="127"/>
      <c r="E25" s="127"/>
      <c r="F25" s="127"/>
      <c r="G25" s="127"/>
      <c r="H25" s="127"/>
      <c r="I25" s="127"/>
      <c r="J25" s="127"/>
      <c r="K25" s="127"/>
      <c r="L25" s="58" t="s">
        <v>100</v>
      </c>
      <c r="M25" s="247"/>
      <c r="N25" s="248"/>
      <c r="O25" s="249"/>
      <c r="P25" s="250"/>
      <c r="Q25" s="251"/>
      <c r="R25" s="252"/>
      <c r="S25" s="253"/>
      <c r="T25" s="254"/>
      <c r="U25" s="231" t="str">
        <f t="shared" si="23"/>
        <v/>
      </c>
      <c r="V25" s="232"/>
      <c r="W25" s="232"/>
      <c r="X25" s="232"/>
      <c r="Y25" s="233"/>
      <c r="Z25" s="37" t="str">
        <f t="shared" ref="Z25:Z32" si="24">IF(A25="","",A25)</f>
        <v/>
      </c>
      <c r="AA25" s="38" t="str">
        <f t="shared" si="18"/>
        <v/>
      </c>
      <c r="AB25" s="240" t="str">
        <f t="shared" si="19"/>
        <v/>
      </c>
      <c r="AC25" s="241"/>
      <c r="AD25" s="241"/>
      <c r="AE25" s="241"/>
      <c r="AF25" s="241"/>
      <c r="AG25" s="241"/>
      <c r="AH25" s="241"/>
      <c r="AI25" s="241"/>
      <c r="AJ25" s="241"/>
      <c r="AK25" s="60" t="str">
        <f t="shared" si="7"/>
        <v xml:space="preserve">　 </v>
      </c>
      <c r="AL25" s="242" t="str">
        <f t="shared" si="8"/>
        <v/>
      </c>
      <c r="AM25" s="243"/>
      <c r="AN25" s="244" t="str">
        <f t="shared" si="9"/>
        <v/>
      </c>
      <c r="AO25" s="245"/>
      <c r="AP25" s="246"/>
      <c r="AQ25" s="101" t="str">
        <f t="shared" ref="AQ25:AQ32" si="25">IF(R25="","",R25)</f>
        <v/>
      </c>
      <c r="AR25" s="102"/>
      <c r="AS25" s="108"/>
      <c r="AT25" s="231" t="str">
        <f t="shared" si="21"/>
        <v/>
      </c>
      <c r="AU25" s="232"/>
      <c r="AV25" s="232"/>
      <c r="AW25" s="232"/>
      <c r="AX25" s="233"/>
      <c r="AY25" s="37" t="str">
        <f t="shared" si="10"/>
        <v/>
      </c>
      <c r="AZ25" s="38" t="str">
        <f t="shared" si="11"/>
        <v/>
      </c>
      <c r="BA25" s="240" t="str">
        <f t="shared" si="12"/>
        <v/>
      </c>
      <c r="BB25" s="241"/>
      <c r="BC25" s="241"/>
      <c r="BD25" s="241"/>
      <c r="BE25" s="241"/>
      <c r="BF25" s="241"/>
      <c r="BG25" s="241"/>
      <c r="BH25" s="241"/>
      <c r="BI25" s="241"/>
      <c r="BJ25" s="60" t="str">
        <f t="shared" si="13"/>
        <v xml:space="preserve">　 </v>
      </c>
      <c r="BK25" s="242" t="str">
        <f t="shared" si="14"/>
        <v/>
      </c>
      <c r="BL25" s="243"/>
      <c r="BM25" s="244" t="str">
        <f t="shared" si="15"/>
        <v/>
      </c>
      <c r="BN25" s="245"/>
      <c r="BO25" s="246"/>
      <c r="BP25" s="101" t="str">
        <f t="shared" si="16"/>
        <v/>
      </c>
      <c r="BQ25" s="102"/>
      <c r="BR25" s="108"/>
      <c r="BS25" s="231" t="str">
        <f t="shared" si="22"/>
        <v/>
      </c>
      <c r="BT25" s="232"/>
      <c r="BU25" s="232"/>
      <c r="BV25" s="232"/>
      <c r="BW25" s="233"/>
    </row>
    <row r="26" spans="1:75" ht="18.75" customHeight="1">
      <c r="A26" s="48"/>
      <c r="B26" s="49"/>
      <c r="C26" s="126"/>
      <c r="D26" s="127"/>
      <c r="E26" s="127"/>
      <c r="F26" s="127"/>
      <c r="G26" s="127"/>
      <c r="H26" s="127"/>
      <c r="I26" s="127"/>
      <c r="J26" s="127"/>
      <c r="K26" s="127"/>
      <c r="L26" s="58" t="s">
        <v>100</v>
      </c>
      <c r="M26" s="247"/>
      <c r="N26" s="248"/>
      <c r="O26" s="249"/>
      <c r="P26" s="250"/>
      <c r="Q26" s="251"/>
      <c r="R26" s="252"/>
      <c r="S26" s="253"/>
      <c r="T26" s="254"/>
      <c r="U26" s="231" t="str">
        <f t="shared" si="23"/>
        <v/>
      </c>
      <c r="V26" s="232"/>
      <c r="W26" s="232"/>
      <c r="X26" s="232"/>
      <c r="Y26" s="233"/>
      <c r="Z26" s="37" t="str">
        <f t="shared" si="24"/>
        <v/>
      </c>
      <c r="AA26" s="38" t="str">
        <f t="shared" si="18"/>
        <v/>
      </c>
      <c r="AB26" s="240" t="str">
        <f t="shared" si="19"/>
        <v/>
      </c>
      <c r="AC26" s="241"/>
      <c r="AD26" s="241"/>
      <c r="AE26" s="241"/>
      <c r="AF26" s="241"/>
      <c r="AG26" s="241"/>
      <c r="AH26" s="241"/>
      <c r="AI26" s="241"/>
      <c r="AJ26" s="241"/>
      <c r="AK26" s="60" t="str">
        <f t="shared" si="7"/>
        <v xml:space="preserve">　 </v>
      </c>
      <c r="AL26" s="242" t="str">
        <f t="shared" si="8"/>
        <v/>
      </c>
      <c r="AM26" s="243"/>
      <c r="AN26" s="244" t="str">
        <f t="shared" si="9"/>
        <v/>
      </c>
      <c r="AO26" s="245"/>
      <c r="AP26" s="246"/>
      <c r="AQ26" s="101" t="str">
        <f t="shared" si="25"/>
        <v/>
      </c>
      <c r="AR26" s="102"/>
      <c r="AS26" s="108"/>
      <c r="AT26" s="231" t="str">
        <f t="shared" si="21"/>
        <v/>
      </c>
      <c r="AU26" s="232"/>
      <c r="AV26" s="232"/>
      <c r="AW26" s="232"/>
      <c r="AX26" s="233"/>
      <c r="AY26" s="37" t="str">
        <f t="shared" si="10"/>
        <v/>
      </c>
      <c r="AZ26" s="38" t="str">
        <f t="shared" si="11"/>
        <v/>
      </c>
      <c r="BA26" s="240" t="str">
        <f t="shared" si="12"/>
        <v/>
      </c>
      <c r="BB26" s="241"/>
      <c r="BC26" s="241"/>
      <c r="BD26" s="241"/>
      <c r="BE26" s="241"/>
      <c r="BF26" s="241"/>
      <c r="BG26" s="241"/>
      <c r="BH26" s="241"/>
      <c r="BI26" s="241"/>
      <c r="BJ26" s="60" t="str">
        <f t="shared" si="13"/>
        <v xml:space="preserve">　 </v>
      </c>
      <c r="BK26" s="242" t="str">
        <f t="shared" si="14"/>
        <v/>
      </c>
      <c r="BL26" s="243"/>
      <c r="BM26" s="244" t="str">
        <f t="shared" si="15"/>
        <v/>
      </c>
      <c r="BN26" s="245"/>
      <c r="BO26" s="246"/>
      <c r="BP26" s="101" t="str">
        <f t="shared" si="16"/>
        <v/>
      </c>
      <c r="BQ26" s="102"/>
      <c r="BR26" s="108"/>
      <c r="BS26" s="231" t="str">
        <f t="shared" si="22"/>
        <v/>
      </c>
      <c r="BT26" s="232"/>
      <c r="BU26" s="232"/>
      <c r="BV26" s="232"/>
      <c r="BW26" s="233"/>
    </row>
    <row r="27" spans="1:75" ht="18.75" customHeight="1">
      <c r="A27" s="48"/>
      <c r="B27" s="49"/>
      <c r="C27" s="126"/>
      <c r="D27" s="127"/>
      <c r="E27" s="127"/>
      <c r="F27" s="127"/>
      <c r="G27" s="127"/>
      <c r="H27" s="127"/>
      <c r="I27" s="127"/>
      <c r="J27" s="127"/>
      <c r="K27" s="127"/>
      <c r="L27" s="58" t="s">
        <v>100</v>
      </c>
      <c r="M27" s="247"/>
      <c r="N27" s="248"/>
      <c r="O27" s="249"/>
      <c r="P27" s="250"/>
      <c r="Q27" s="251"/>
      <c r="R27" s="252"/>
      <c r="S27" s="253"/>
      <c r="T27" s="254"/>
      <c r="U27" s="231" t="str">
        <f t="shared" si="23"/>
        <v/>
      </c>
      <c r="V27" s="232"/>
      <c r="W27" s="232"/>
      <c r="X27" s="232"/>
      <c r="Y27" s="233"/>
      <c r="Z27" s="37" t="str">
        <f t="shared" si="24"/>
        <v/>
      </c>
      <c r="AA27" s="38" t="str">
        <f t="shared" si="18"/>
        <v/>
      </c>
      <c r="AB27" s="240" t="str">
        <f t="shared" si="19"/>
        <v/>
      </c>
      <c r="AC27" s="241"/>
      <c r="AD27" s="241"/>
      <c r="AE27" s="241"/>
      <c r="AF27" s="241"/>
      <c r="AG27" s="241"/>
      <c r="AH27" s="241"/>
      <c r="AI27" s="241"/>
      <c r="AJ27" s="241"/>
      <c r="AK27" s="60" t="str">
        <f t="shared" si="7"/>
        <v xml:space="preserve">　 </v>
      </c>
      <c r="AL27" s="242" t="str">
        <f t="shared" si="8"/>
        <v/>
      </c>
      <c r="AM27" s="243"/>
      <c r="AN27" s="244" t="str">
        <f t="shared" si="9"/>
        <v/>
      </c>
      <c r="AO27" s="245"/>
      <c r="AP27" s="246"/>
      <c r="AQ27" s="101" t="str">
        <f t="shared" si="25"/>
        <v/>
      </c>
      <c r="AR27" s="102"/>
      <c r="AS27" s="108"/>
      <c r="AT27" s="231" t="str">
        <f>IF(U27="","",U27)</f>
        <v/>
      </c>
      <c r="AU27" s="232"/>
      <c r="AV27" s="232"/>
      <c r="AW27" s="232"/>
      <c r="AX27" s="233"/>
      <c r="AY27" s="37" t="str">
        <f t="shared" si="10"/>
        <v/>
      </c>
      <c r="AZ27" s="38" t="str">
        <f t="shared" si="11"/>
        <v/>
      </c>
      <c r="BA27" s="240" t="str">
        <f t="shared" si="12"/>
        <v/>
      </c>
      <c r="BB27" s="241"/>
      <c r="BC27" s="241"/>
      <c r="BD27" s="241"/>
      <c r="BE27" s="241"/>
      <c r="BF27" s="241"/>
      <c r="BG27" s="241"/>
      <c r="BH27" s="241"/>
      <c r="BI27" s="241"/>
      <c r="BJ27" s="60" t="str">
        <f t="shared" si="13"/>
        <v xml:space="preserve">　 </v>
      </c>
      <c r="BK27" s="242" t="str">
        <f t="shared" si="14"/>
        <v/>
      </c>
      <c r="BL27" s="243"/>
      <c r="BM27" s="244" t="str">
        <f t="shared" si="15"/>
        <v/>
      </c>
      <c r="BN27" s="245"/>
      <c r="BO27" s="246"/>
      <c r="BP27" s="101" t="str">
        <f t="shared" si="16"/>
        <v/>
      </c>
      <c r="BQ27" s="102"/>
      <c r="BR27" s="108"/>
      <c r="BS27" s="231" t="str">
        <f t="shared" si="22"/>
        <v/>
      </c>
      <c r="BT27" s="232"/>
      <c r="BU27" s="232"/>
      <c r="BV27" s="232"/>
      <c r="BW27" s="233"/>
    </row>
    <row r="28" spans="1:75" ht="18.75" customHeight="1">
      <c r="A28" s="48"/>
      <c r="B28" s="49"/>
      <c r="C28" s="126"/>
      <c r="D28" s="127"/>
      <c r="E28" s="127"/>
      <c r="F28" s="127"/>
      <c r="G28" s="127"/>
      <c r="H28" s="127"/>
      <c r="I28" s="127"/>
      <c r="J28" s="127"/>
      <c r="K28" s="127"/>
      <c r="L28" s="58" t="s">
        <v>100</v>
      </c>
      <c r="M28" s="247"/>
      <c r="N28" s="248"/>
      <c r="O28" s="249"/>
      <c r="P28" s="250"/>
      <c r="Q28" s="251"/>
      <c r="R28" s="252"/>
      <c r="S28" s="253"/>
      <c r="T28" s="254"/>
      <c r="U28" s="231" t="str">
        <f t="shared" si="23"/>
        <v/>
      </c>
      <c r="V28" s="232"/>
      <c r="W28" s="232"/>
      <c r="X28" s="232"/>
      <c r="Y28" s="233"/>
      <c r="Z28" s="37" t="str">
        <f t="shared" si="24"/>
        <v/>
      </c>
      <c r="AA28" s="38" t="str">
        <f t="shared" si="18"/>
        <v/>
      </c>
      <c r="AB28" s="240" t="str">
        <f t="shared" si="19"/>
        <v/>
      </c>
      <c r="AC28" s="241"/>
      <c r="AD28" s="241"/>
      <c r="AE28" s="241"/>
      <c r="AF28" s="241"/>
      <c r="AG28" s="241"/>
      <c r="AH28" s="241"/>
      <c r="AI28" s="241"/>
      <c r="AJ28" s="241"/>
      <c r="AK28" s="60" t="str">
        <f t="shared" si="7"/>
        <v xml:space="preserve">　 </v>
      </c>
      <c r="AL28" s="242" t="str">
        <f t="shared" si="8"/>
        <v/>
      </c>
      <c r="AM28" s="243"/>
      <c r="AN28" s="244" t="str">
        <f t="shared" si="9"/>
        <v/>
      </c>
      <c r="AO28" s="245"/>
      <c r="AP28" s="246"/>
      <c r="AQ28" s="101" t="str">
        <f t="shared" si="25"/>
        <v/>
      </c>
      <c r="AR28" s="102"/>
      <c r="AS28" s="108"/>
      <c r="AT28" s="231" t="str">
        <f t="shared" si="21"/>
        <v/>
      </c>
      <c r="AU28" s="232"/>
      <c r="AV28" s="232"/>
      <c r="AW28" s="232"/>
      <c r="AX28" s="233"/>
      <c r="AY28" s="37" t="str">
        <f t="shared" si="10"/>
        <v/>
      </c>
      <c r="AZ28" s="38" t="str">
        <f t="shared" si="11"/>
        <v/>
      </c>
      <c r="BA28" s="240" t="str">
        <f t="shared" si="12"/>
        <v/>
      </c>
      <c r="BB28" s="241"/>
      <c r="BC28" s="241"/>
      <c r="BD28" s="241"/>
      <c r="BE28" s="241"/>
      <c r="BF28" s="241"/>
      <c r="BG28" s="241"/>
      <c r="BH28" s="241"/>
      <c r="BI28" s="241"/>
      <c r="BJ28" s="60" t="str">
        <f t="shared" si="13"/>
        <v xml:space="preserve">　 </v>
      </c>
      <c r="BK28" s="242" t="str">
        <f t="shared" si="14"/>
        <v/>
      </c>
      <c r="BL28" s="243"/>
      <c r="BM28" s="244" t="str">
        <f t="shared" si="15"/>
        <v/>
      </c>
      <c r="BN28" s="245"/>
      <c r="BO28" s="246"/>
      <c r="BP28" s="101" t="str">
        <f t="shared" si="16"/>
        <v/>
      </c>
      <c r="BQ28" s="102"/>
      <c r="BR28" s="108"/>
      <c r="BS28" s="231" t="str">
        <f t="shared" si="22"/>
        <v/>
      </c>
      <c r="BT28" s="232"/>
      <c r="BU28" s="232"/>
      <c r="BV28" s="232"/>
      <c r="BW28" s="233"/>
    </row>
    <row r="29" spans="1:75" ht="18.75" customHeight="1">
      <c r="A29" s="48"/>
      <c r="B29" s="49"/>
      <c r="C29" s="126"/>
      <c r="D29" s="127"/>
      <c r="E29" s="127"/>
      <c r="F29" s="127"/>
      <c r="G29" s="127"/>
      <c r="H29" s="127"/>
      <c r="I29" s="127"/>
      <c r="J29" s="127"/>
      <c r="K29" s="127"/>
      <c r="L29" s="58" t="s">
        <v>100</v>
      </c>
      <c r="M29" s="247"/>
      <c r="N29" s="248"/>
      <c r="O29" s="249"/>
      <c r="P29" s="250"/>
      <c r="Q29" s="251"/>
      <c r="R29" s="252"/>
      <c r="S29" s="253"/>
      <c r="T29" s="254"/>
      <c r="U29" s="231" t="str">
        <f t="shared" si="23"/>
        <v/>
      </c>
      <c r="V29" s="232"/>
      <c r="W29" s="232"/>
      <c r="X29" s="232"/>
      <c r="Y29" s="233"/>
      <c r="Z29" s="37" t="str">
        <f t="shared" si="24"/>
        <v/>
      </c>
      <c r="AA29" s="38" t="str">
        <f t="shared" si="18"/>
        <v/>
      </c>
      <c r="AB29" s="240" t="str">
        <f t="shared" si="19"/>
        <v/>
      </c>
      <c r="AC29" s="241"/>
      <c r="AD29" s="241"/>
      <c r="AE29" s="241"/>
      <c r="AF29" s="241"/>
      <c r="AG29" s="241"/>
      <c r="AH29" s="241"/>
      <c r="AI29" s="241"/>
      <c r="AJ29" s="241"/>
      <c r="AK29" s="60" t="str">
        <f t="shared" si="7"/>
        <v xml:space="preserve">　 </v>
      </c>
      <c r="AL29" s="242" t="str">
        <f t="shared" si="8"/>
        <v/>
      </c>
      <c r="AM29" s="243"/>
      <c r="AN29" s="244" t="str">
        <f t="shared" si="9"/>
        <v/>
      </c>
      <c r="AO29" s="245"/>
      <c r="AP29" s="246"/>
      <c r="AQ29" s="101" t="str">
        <f t="shared" si="25"/>
        <v/>
      </c>
      <c r="AR29" s="102"/>
      <c r="AS29" s="108"/>
      <c r="AT29" s="231" t="str">
        <f t="shared" si="21"/>
        <v/>
      </c>
      <c r="AU29" s="232"/>
      <c r="AV29" s="232"/>
      <c r="AW29" s="232"/>
      <c r="AX29" s="233"/>
      <c r="AY29" s="37" t="str">
        <f t="shared" si="10"/>
        <v/>
      </c>
      <c r="AZ29" s="38" t="str">
        <f t="shared" si="11"/>
        <v/>
      </c>
      <c r="BA29" s="240" t="str">
        <f t="shared" si="12"/>
        <v/>
      </c>
      <c r="BB29" s="241"/>
      <c r="BC29" s="241"/>
      <c r="BD29" s="241"/>
      <c r="BE29" s="241"/>
      <c r="BF29" s="241"/>
      <c r="BG29" s="241"/>
      <c r="BH29" s="241"/>
      <c r="BI29" s="241"/>
      <c r="BJ29" s="60" t="str">
        <f t="shared" si="13"/>
        <v xml:space="preserve">　 </v>
      </c>
      <c r="BK29" s="242" t="str">
        <f t="shared" si="14"/>
        <v/>
      </c>
      <c r="BL29" s="243"/>
      <c r="BM29" s="244" t="str">
        <f t="shared" si="15"/>
        <v/>
      </c>
      <c r="BN29" s="245"/>
      <c r="BO29" s="246"/>
      <c r="BP29" s="101" t="str">
        <f t="shared" si="16"/>
        <v/>
      </c>
      <c r="BQ29" s="102"/>
      <c r="BR29" s="108"/>
      <c r="BS29" s="231" t="str">
        <f t="shared" si="22"/>
        <v/>
      </c>
      <c r="BT29" s="232"/>
      <c r="BU29" s="232"/>
      <c r="BV29" s="232"/>
      <c r="BW29" s="233"/>
    </row>
    <row r="30" spans="1:75" ht="18.75" customHeight="1">
      <c r="A30" s="48"/>
      <c r="B30" s="49"/>
      <c r="C30" s="126"/>
      <c r="D30" s="127"/>
      <c r="E30" s="127"/>
      <c r="F30" s="127"/>
      <c r="G30" s="127"/>
      <c r="H30" s="127"/>
      <c r="I30" s="127"/>
      <c r="J30" s="127"/>
      <c r="K30" s="127"/>
      <c r="L30" s="58" t="s">
        <v>100</v>
      </c>
      <c r="M30" s="247"/>
      <c r="N30" s="248"/>
      <c r="O30" s="249"/>
      <c r="P30" s="250"/>
      <c r="Q30" s="251"/>
      <c r="R30" s="252"/>
      <c r="S30" s="253"/>
      <c r="T30" s="254"/>
      <c r="U30" s="231" t="str">
        <f t="shared" si="23"/>
        <v/>
      </c>
      <c r="V30" s="232"/>
      <c r="W30" s="232"/>
      <c r="X30" s="232"/>
      <c r="Y30" s="233"/>
      <c r="Z30" s="37" t="str">
        <f t="shared" si="24"/>
        <v/>
      </c>
      <c r="AA30" s="38" t="str">
        <f t="shared" si="18"/>
        <v/>
      </c>
      <c r="AB30" s="240" t="str">
        <f t="shared" si="19"/>
        <v/>
      </c>
      <c r="AC30" s="241"/>
      <c r="AD30" s="241"/>
      <c r="AE30" s="241"/>
      <c r="AF30" s="241"/>
      <c r="AG30" s="241"/>
      <c r="AH30" s="241"/>
      <c r="AI30" s="241"/>
      <c r="AJ30" s="241"/>
      <c r="AK30" s="60" t="str">
        <f t="shared" si="7"/>
        <v xml:space="preserve">　 </v>
      </c>
      <c r="AL30" s="242" t="str">
        <f t="shared" si="8"/>
        <v/>
      </c>
      <c r="AM30" s="243"/>
      <c r="AN30" s="244" t="str">
        <f t="shared" si="9"/>
        <v/>
      </c>
      <c r="AO30" s="245"/>
      <c r="AP30" s="246"/>
      <c r="AQ30" s="101" t="str">
        <f t="shared" si="25"/>
        <v/>
      </c>
      <c r="AR30" s="102"/>
      <c r="AS30" s="108"/>
      <c r="AT30" s="231" t="str">
        <f t="shared" si="21"/>
        <v/>
      </c>
      <c r="AU30" s="232"/>
      <c r="AV30" s="232"/>
      <c r="AW30" s="232"/>
      <c r="AX30" s="233"/>
      <c r="AY30" s="37" t="str">
        <f t="shared" si="10"/>
        <v/>
      </c>
      <c r="AZ30" s="38" t="str">
        <f t="shared" si="11"/>
        <v/>
      </c>
      <c r="BA30" s="240" t="str">
        <f t="shared" si="12"/>
        <v/>
      </c>
      <c r="BB30" s="241"/>
      <c r="BC30" s="241"/>
      <c r="BD30" s="241"/>
      <c r="BE30" s="241"/>
      <c r="BF30" s="241"/>
      <c r="BG30" s="241"/>
      <c r="BH30" s="241"/>
      <c r="BI30" s="241"/>
      <c r="BJ30" s="60" t="str">
        <f t="shared" si="13"/>
        <v xml:space="preserve">　 </v>
      </c>
      <c r="BK30" s="242" t="str">
        <f t="shared" si="14"/>
        <v/>
      </c>
      <c r="BL30" s="243"/>
      <c r="BM30" s="244" t="str">
        <f t="shared" si="15"/>
        <v/>
      </c>
      <c r="BN30" s="245"/>
      <c r="BO30" s="246"/>
      <c r="BP30" s="101" t="str">
        <f t="shared" si="16"/>
        <v/>
      </c>
      <c r="BQ30" s="102"/>
      <c r="BR30" s="108"/>
      <c r="BS30" s="231" t="str">
        <f t="shared" si="22"/>
        <v/>
      </c>
      <c r="BT30" s="232"/>
      <c r="BU30" s="232"/>
      <c r="BV30" s="232"/>
      <c r="BW30" s="233"/>
    </row>
    <row r="31" spans="1:75" ht="18.75" customHeight="1">
      <c r="A31" s="48"/>
      <c r="B31" s="49"/>
      <c r="C31" s="126"/>
      <c r="D31" s="127"/>
      <c r="E31" s="127"/>
      <c r="F31" s="127"/>
      <c r="G31" s="127"/>
      <c r="H31" s="127"/>
      <c r="I31" s="127"/>
      <c r="J31" s="127"/>
      <c r="K31" s="127"/>
      <c r="L31" s="58" t="s">
        <v>100</v>
      </c>
      <c r="M31" s="247"/>
      <c r="N31" s="248"/>
      <c r="O31" s="249"/>
      <c r="P31" s="250"/>
      <c r="Q31" s="251"/>
      <c r="R31" s="252"/>
      <c r="S31" s="253"/>
      <c r="T31" s="254"/>
      <c r="U31" s="231" t="str">
        <f t="shared" si="23"/>
        <v/>
      </c>
      <c r="V31" s="232"/>
      <c r="W31" s="232"/>
      <c r="X31" s="232"/>
      <c r="Y31" s="233"/>
      <c r="Z31" s="37" t="str">
        <f t="shared" si="24"/>
        <v/>
      </c>
      <c r="AA31" s="38" t="str">
        <f t="shared" si="18"/>
        <v/>
      </c>
      <c r="AB31" s="240" t="str">
        <f t="shared" si="19"/>
        <v/>
      </c>
      <c r="AC31" s="241"/>
      <c r="AD31" s="241"/>
      <c r="AE31" s="241"/>
      <c r="AF31" s="241"/>
      <c r="AG31" s="241"/>
      <c r="AH31" s="241"/>
      <c r="AI31" s="241"/>
      <c r="AJ31" s="241"/>
      <c r="AK31" s="60" t="str">
        <f t="shared" si="7"/>
        <v xml:space="preserve">　 </v>
      </c>
      <c r="AL31" s="242" t="str">
        <f t="shared" si="8"/>
        <v/>
      </c>
      <c r="AM31" s="243"/>
      <c r="AN31" s="244" t="str">
        <f t="shared" si="9"/>
        <v/>
      </c>
      <c r="AO31" s="245"/>
      <c r="AP31" s="246"/>
      <c r="AQ31" s="101" t="str">
        <f t="shared" si="25"/>
        <v/>
      </c>
      <c r="AR31" s="102"/>
      <c r="AS31" s="108"/>
      <c r="AT31" s="231" t="str">
        <f t="shared" si="21"/>
        <v/>
      </c>
      <c r="AU31" s="232"/>
      <c r="AV31" s="232"/>
      <c r="AW31" s="232"/>
      <c r="AX31" s="233"/>
      <c r="AY31" s="37" t="str">
        <f t="shared" si="10"/>
        <v/>
      </c>
      <c r="AZ31" s="38" t="str">
        <f t="shared" si="11"/>
        <v/>
      </c>
      <c r="BA31" s="240" t="str">
        <f t="shared" si="12"/>
        <v/>
      </c>
      <c r="BB31" s="241"/>
      <c r="BC31" s="241"/>
      <c r="BD31" s="241"/>
      <c r="BE31" s="241"/>
      <c r="BF31" s="241"/>
      <c r="BG31" s="241"/>
      <c r="BH31" s="241"/>
      <c r="BI31" s="241"/>
      <c r="BJ31" s="60" t="str">
        <f t="shared" si="13"/>
        <v xml:space="preserve">　 </v>
      </c>
      <c r="BK31" s="242" t="str">
        <f t="shared" si="14"/>
        <v/>
      </c>
      <c r="BL31" s="243"/>
      <c r="BM31" s="244" t="str">
        <f t="shared" si="15"/>
        <v/>
      </c>
      <c r="BN31" s="245"/>
      <c r="BO31" s="246"/>
      <c r="BP31" s="101" t="str">
        <f t="shared" si="16"/>
        <v/>
      </c>
      <c r="BQ31" s="102"/>
      <c r="BR31" s="108"/>
      <c r="BS31" s="231" t="str">
        <f t="shared" si="22"/>
        <v/>
      </c>
      <c r="BT31" s="232"/>
      <c r="BU31" s="232"/>
      <c r="BV31" s="232"/>
      <c r="BW31" s="233"/>
    </row>
    <row r="32" spans="1:75" ht="18.75" customHeight="1">
      <c r="A32" s="48"/>
      <c r="B32" s="49"/>
      <c r="C32" s="126"/>
      <c r="D32" s="127"/>
      <c r="E32" s="127"/>
      <c r="F32" s="127"/>
      <c r="G32" s="127"/>
      <c r="H32" s="127"/>
      <c r="I32" s="127"/>
      <c r="J32" s="127"/>
      <c r="K32" s="127"/>
      <c r="L32" s="58" t="s">
        <v>100</v>
      </c>
      <c r="M32" s="247"/>
      <c r="N32" s="248"/>
      <c r="O32" s="249"/>
      <c r="P32" s="250"/>
      <c r="Q32" s="251"/>
      <c r="R32" s="252"/>
      <c r="S32" s="253"/>
      <c r="T32" s="254"/>
      <c r="U32" s="231" t="str">
        <f t="shared" si="23"/>
        <v/>
      </c>
      <c r="V32" s="232"/>
      <c r="W32" s="232"/>
      <c r="X32" s="232"/>
      <c r="Y32" s="233"/>
      <c r="Z32" s="37" t="str">
        <f t="shared" si="24"/>
        <v/>
      </c>
      <c r="AA32" s="38" t="str">
        <f t="shared" si="18"/>
        <v/>
      </c>
      <c r="AB32" s="240" t="str">
        <f t="shared" si="19"/>
        <v/>
      </c>
      <c r="AC32" s="241"/>
      <c r="AD32" s="241"/>
      <c r="AE32" s="241"/>
      <c r="AF32" s="241"/>
      <c r="AG32" s="241"/>
      <c r="AH32" s="241"/>
      <c r="AI32" s="241"/>
      <c r="AJ32" s="241"/>
      <c r="AK32" s="60" t="str">
        <f t="shared" si="7"/>
        <v xml:space="preserve">　 </v>
      </c>
      <c r="AL32" s="242" t="str">
        <f t="shared" si="8"/>
        <v/>
      </c>
      <c r="AM32" s="243"/>
      <c r="AN32" s="244" t="str">
        <f t="shared" si="9"/>
        <v/>
      </c>
      <c r="AO32" s="245"/>
      <c r="AP32" s="246"/>
      <c r="AQ32" s="101" t="str">
        <f t="shared" si="25"/>
        <v/>
      </c>
      <c r="AR32" s="102"/>
      <c r="AS32" s="108"/>
      <c r="AT32" s="231" t="str">
        <f t="shared" si="21"/>
        <v/>
      </c>
      <c r="AU32" s="232"/>
      <c r="AV32" s="232"/>
      <c r="AW32" s="232"/>
      <c r="AX32" s="233"/>
      <c r="AY32" s="37" t="str">
        <f t="shared" si="10"/>
        <v/>
      </c>
      <c r="AZ32" s="38" t="str">
        <f t="shared" si="11"/>
        <v/>
      </c>
      <c r="BA32" s="240" t="str">
        <f t="shared" si="12"/>
        <v/>
      </c>
      <c r="BB32" s="241"/>
      <c r="BC32" s="241"/>
      <c r="BD32" s="241"/>
      <c r="BE32" s="241"/>
      <c r="BF32" s="241"/>
      <c r="BG32" s="241"/>
      <c r="BH32" s="241"/>
      <c r="BI32" s="241"/>
      <c r="BJ32" s="60" t="str">
        <f t="shared" si="13"/>
        <v xml:space="preserve">　 </v>
      </c>
      <c r="BK32" s="242" t="str">
        <f t="shared" si="14"/>
        <v/>
      </c>
      <c r="BL32" s="243"/>
      <c r="BM32" s="244" t="str">
        <f t="shared" si="15"/>
        <v/>
      </c>
      <c r="BN32" s="245"/>
      <c r="BO32" s="246"/>
      <c r="BP32" s="101" t="str">
        <f t="shared" si="16"/>
        <v/>
      </c>
      <c r="BQ32" s="102"/>
      <c r="BR32" s="108"/>
      <c r="BS32" s="231" t="str">
        <f t="shared" si="22"/>
        <v/>
      </c>
      <c r="BT32" s="232"/>
      <c r="BU32" s="232"/>
      <c r="BV32" s="232"/>
      <c r="BW32" s="233"/>
    </row>
    <row r="33" spans="1:75" ht="18.75" customHeight="1">
      <c r="A33" s="234" t="s">
        <v>119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6"/>
      <c r="U33" s="237" t="str">
        <f>IF(O22="","",SUBTOTAL(9,U22:Y32))</f>
        <v/>
      </c>
      <c r="V33" s="238"/>
      <c r="W33" s="238"/>
      <c r="X33" s="238"/>
      <c r="Y33" s="239"/>
      <c r="Z33" s="234" t="s">
        <v>75</v>
      </c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6"/>
      <c r="AT33" s="231" t="str">
        <f t="shared" si="21"/>
        <v/>
      </c>
      <c r="AU33" s="232"/>
      <c r="AV33" s="232"/>
      <c r="AW33" s="232"/>
      <c r="AX33" s="233"/>
      <c r="AY33" s="234" t="s">
        <v>75</v>
      </c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6"/>
      <c r="BS33" s="231" t="str">
        <f t="shared" si="22"/>
        <v/>
      </c>
      <c r="BT33" s="232"/>
      <c r="BU33" s="232"/>
      <c r="BV33" s="232"/>
      <c r="BW33" s="233"/>
    </row>
    <row r="34" spans="1:75" ht="18.75" customHeight="1">
      <c r="A34" s="53"/>
      <c r="B34" s="54"/>
      <c r="C34" s="54"/>
      <c r="D34" s="54"/>
      <c r="E34" s="54"/>
      <c r="F34" s="105" t="s">
        <v>92</v>
      </c>
      <c r="G34" s="106"/>
      <c r="H34" s="106"/>
      <c r="I34" s="106"/>
      <c r="J34" s="107"/>
      <c r="K34" s="101">
        <f>SUMIF(L22:L32,"10%",U22:Y32)</f>
        <v>0</v>
      </c>
      <c r="L34" s="102"/>
      <c r="M34" s="102"/>
      <c r="N34" s="102"/>
      <c r="O34" s="108"/>
      <c r="P34" s="106" t="s">
        <v>93</v>
      </c>
      <c r="Q34" s="106"/>
      <c r="R34" s="106"/>
      <c r="S34" s="106"/>
      <c r="T34" s="107"/>
      <c r="U34" s="101">
        <f>IFERROR(ROUNDDOWN(10%*K34,0),"")</f>
        <v>0</v>
      </c>
      <c r="V34" s="102"/>
      <c r="W34" s="102"/>
      <c r="X34" s="102"/>
      <c r="Y34" s="103"/>
      <c r="Z34" s="53"/>
      <c r="AA34" s="54"/>
      <c r="AB34" s="54"/>
      <c r="AC34" s="54"/>
      <c r="AD34" s="54"/>
      <c r="AE34" s="105" t="s">
        <v>92</v>
      </c>
      <c r="AF34" s="106"/>
      <c r="AG34" s="106"/>
      <c r="AH34" s="106"/>
      <c r="AI34" s="107"/>
      <c r="AJ34" s="101">
        <f>IF(K34="","",K34)</f>
        <v>0</v>
      </c>
      <c r="AK34" s="102"/>
      <c r="AL34" s="102"/>
      <c r="AM34" s="102"/>
      <c r="AN34" s="108"/>
      <c r="AO34" s="106" t="s">
        <v>93</v>
      </c>
      <c r="AP34" s="106"/>
      <c r="AQ34" s="106"/>
      <c r="AR34" s="106"/>
      <c r="AS34" s="107"/>
      <c r="AT34" s="101">
        <f>IF(U34="","",U34)</f>
        <v>0</v>
      </c>
      <c r="AU34" s="102"/>
      <c r="AV34" s="102"/>
      <c r="AW34" s="102"/>
      <c r="AX34" s="103"/>
      <c r="AY34" s="53"/>
      <c r="AZ34" s="54"/>
      <c r="BA34" s="54"/>
      <c r="BB34" s="54"/>
      <c r="BC34" s="54"/>
      <c r="BD34" s="105" t="s">
        <v>92</v>
      </c>
      <c r="BE34" s="106"/>
      <c r="BF34" s="106"/>
      <c r="BG34" s="106"/>
      <c r="BH34" s="107"/>
      <c r="BI34" s="101">
        <f>IF(AJ34="","",AJ34)</f>
        <v>0</v>
      </c>
      <c r="BJ34" s="102"/>
      <c r="BK34" s="102"/>
      <c r="BL34" s="102"/>
      <c r="BM34" s="108"/>
      <c r="BN34" s="106" t="s">
        <v>93</v>
      </c>
      <c r="BO34" s="106"/>
      <c r="BP34" s="106"/>
      <c r="BQ34" s="106"/>
      <c r="BR34" s="107"/>
      <c r="BS34" s="101">
        <f>IF(AT34="","",AT34)</f>
        <v>0</v>
      </c>
      <c r="BT34" s="102"/>
      <c r="BU34" s="102"/>
      <c r="BV34" s="102"/>
      <c r="BW34" s="103"/>
    </row>
    <row r="35" spans="1:75" ht="18.75" customHeight="1">
      <c r="A35" s="53"/>
      <c r="B35" s="54"/>
      <c r="C35" s="54"/>
      <c r="D35" s="54"/>
      <c r="E35" s="54"/>
      <c r="F35" s="104" t="s">
        <v>94</v>
      </c>
      <c r="G35" s="99"/>
      <c r="H35" s="99"/>
      <c r="I35" s="99"/>
      <c r="J35" s="100"/>
      <c r="K35" s="101">
        <f>SUMIF(L22:L32,"軽8%",U22:Y32)</f>
        <v>0</v>
      </c>
      <c r="L35" s="102"/>
      <c r="M35" s="102"/>
      <c r="N35" s="102"/>
      <c r="O35" s="108"/>
      <c r="P35" s="99" t="s">
        <v>95</v>
      </c>
      <c r="Q35" s="99"/>
      <c r="R35" s="99"/>
      <c r="S35" s="99"/>
      <c r="T35" s="100"/>
      <c r="U35" s="101">
        <f>IFERROR(ROUNDDOWN(8%*K35,0),"")</f>
        <v>0</v>
      </c>
      <c r="V35" s="102"/>
      <c r="W35" s="102"/>
      <c r="X35" s="102"/>
      <c r="Y35" s="103"/>
      <c r="Z35" s="53"/>
      <c r="AA35" s="54"/>
      <c r="AB35" s="54"/>
      <c r="AC35" s="54"/>
      <c r="AD35" s="54"/>
      <c r="AE35" s="104" t="s">
        <v>94</v>
      </c>
      <c r="AF35" s="99"/>
      <c r="AG35" s="99"/>
      <c r="AH35" s="99"/>
      <c r="AI35" s="100"/>
      <c r="AJ35" s="101">
        <f t="shared" ref="AJ35:AJ36" si="26">IF(K35="","",K35)</f>
        <v>0</v>
      </c>
      <c r="AK35" s="102"/>
      <c r="AL35" s="102"/>
      <c r="AM35" s="102"/>
      <c r="AN35" s="108"/>
      <c r="AO35" s="99" t="s">
        <v>95</v>
      </c>
      <c r="AP35" s="99"/>
      <c r="AQ35" s="99"/>
      <c r="AR35" s="99"/>
      <c r="AS35" s="100"/>
      <c r="AT35" s="101">
        <f t="shared" ref="AT35:AT36" si="27">IF(U35="","",U35)</f>
        <v>0</v>
      </c>
      <c r="AU35" s="102"/>
      <c r="AV35" s="102"/>
      <c r="AW35" s="102"/>
      <c r="AX35" s="103"/>
      <c r="AY35" s="53"/>
      <c r="AZ35" s="54"/>
      <c r="BA35" s="54"/>
      <c r="BB35" s="54"/>
      <c r="BC35" s="54"/>
      <c r="BD35" s="104" t="s">
        <v>94</v>
      </c>
      <c r="BE35" s="99"/>
      <c r="BF35" s="99"/>
      <c r="BG35" s="99"/>
      <c r="BH35" s="100"/>
      <c r="BI35" s="101">
        <f t="shared" ref="BI35:BI36" si="28">IF(AJ35="","",AJ35)</f>
        <v>0</v>
      </c>
      <c r="BJ35" s="102"/>
      <c r="BK35" s="102"/>
      <c r="BL35" s="102"/>
      <c r="BM35" s="108"/>
      <c r="BN35" s="99" t="s">
        <v>95</v>
      </c>
      <c r="BO35" s="99"/>
      <c r="BP35" s="99"/>
      <c r="BQ35" s="99"/>
      <c r="BR35" s="100"/>
      <c r="BS35" s="101">
        <f t="shared" ref="BS35:BS36" si="29">IF(AT35="","",AT35)</f>
        <v>0</v>
      </c>
      <c r="BT35" s="102"/>
      <c r="BU35" s="102"/>
      <c r="BV35" s="102"/>
      <c r="BW35" s="103"/>
    </row>
    <row r="36" spans="1:75" ht="25.5" customHeight="1">
      <c r="A36" s="55"/>
      <c r="B36" s="56"/>
      <c r="C36" s="56"/>
      <c r="D36" s="56"/>
      <c r="E36" s="56"/>
      <c r="F36" s="93" t="s">
        <v>98</v>
      </c>
      <c r="G36" s="88"/>
      <c r="H36" s="88"/>
      <c r="I36" s="88"/>
      <c r="J36" s="89"/>
      <c r="K36" s="95">
        <f>SUM(K34:O35)</f>
        <v>0</v>
      </c>
      <c r="L36" s="96"/>
      <c r="M36" s="96"/>
      <c r="N36" s="96"/>
      <c r="O36" s="97"/>
      <c r="P36" s="88" t="s">
        <v>97</v>
      </c>
      <c r="Q36" s="88"/>
      <c r="R36" s="88"/>
      <c r="S36" s="88"/>
      <c r="T36" s="89"/>
      <c r="U36" s="95">
        <f>SUM(U34:Y35)</f>
        <v>0</v>
      </c>
      <c r="V36" s="96"/>
      <c r="W36" s="96"/>
      <c r="X36" s="96"/>
      <c r="Y36" s="98"/>
      <c r="Z36" s="55"/>
      <c r="AA36" s="56"/>
      <c r="AB36" s="56"/>
      <c r="AC36" s="56"/>
      <c r="AD36" s="56"/>
      <c r="AE36" s="93" t="s">
        <v>98</v>
      </c>
      <c r="AF36" s="88"/>
      <c r="AG36" s="88"/>
      <c r="AH36" s="88"/>
      <c r="AI36" s="89"/>
      <c r="AJ36" s="90">
        <f t="shared" si="26"/>
        <v>0</v>
      </c>
      <c r="AK36" s="91"/>
      <c r="AL36" s="91"/>
      <c r="AM36" s="91"/>
      <c r="AN36" s="94"/>
      <c r="AO36" s="88" t="s">
        <v>96</v>
      </c>
      <c r="AP36" s="88"/>
      <c r="AQ36" s="88"/>
      <c r="AR36" s="88"/>
      <c r="AS36" s="89"/>
      <c r="AT36" s="90">
        <f t="shared" si="27"/>
        <v>0</v>
      </c>
      <c r="AU36" s="91"/>
      <c r="AV36" s="91"/>
      <c r="AW36" s="91"/>
      <c r="AX36" s="92"/>
      <c r="AY36" s="55"/>
      <c r="AZ36" s="56"/>
      <c r="BA36" s="56"/>
      <c r="BB36" s="56"/>
      <c r="BC36" s="56"/>
      <c r="BD36" s="93" t="s">
        <v>98</v>
      </c>
      <c r="BE36" s="88"/>
      <c r="BF36" s="88"/>
      <c r="BG36" s="88"/>
      <c r="BH36" s="89"/>
      <c r="BI36" s="90">
        <f t="shared" si="28"/>
        <v>0</v>
      </c>
      <c r="BJ36" s="91"/>
      <c r="BK36" s="91"/>
      <c r="BL36" s="91"/>
      <c r="BM36" s="94"/>
      <c r="BN36" s="88" t="s">
        <v>96</v>
      </c>
      <c r="BO36" s="88"/>
      <c r="BP36" s="88"/>
      <c r="BQ36" s="88"/>
      <c r="BR36" s="89"/>
      <c r="BS36" s="90">
        <f t="shared" si="29"/>
        <v>0</v>
      </c>
      <c r="BT36" s="91"/>
      <c r="BU36" s="91"/>
      <c r="BV36" s="91"/>
      <c r="BW36" s="92"/>
    </row>
    <row r="37" spans="1:75" ht="13.5" customHeight="1">
      <c r="A37" s="25"/>
      <c r="Y37" s="26"/>
      <c r="Z37" s="25"/>
      <c r="AX37" s="26"/>
      <c r="AY37" s="25"/>
      <c r="BW37" s="26"/>
    </row>
    <row r="38" spans="1:75" ht="18.75" customHeight="1">
      <c r="A38" s="25"/>
      <c r="B38" s="227" t="s">
        <v>76</v>
      </c>
      <c r="C38" s="228"/>
      <c r="D38" s="228"/>
      <c r="E38" s="228"/>
      <c r="F38" s="228"/>
      <c r="G38" s="229"/>
      <c r="K38" s="215" t="s">
        <v>77</v>
      </c>
      <c r="L38" s="230"/>
      <c r="M38" s="216"/>
      <c r="N38" s="221" t="s">
        <v>78</v>
      </c>
      <c r="O38" s="223"/>
      <c r="P38" s="221" t="s">
        <v>79</v>
      </c>
      <c r="Q38" s="223"/>
      <c r="R38" s="227" t="s">
        <v>89</v>
      </c>
      <c r="S38" s="229"/>
      <c r="T38" s="221" t="s">
        <v>80</v>
      </c>
      <c r="U38" s="223"/>
      <c r="V38" s="221" t="s">
        <v>81</v>
      </c>
      <c r="W38" s="223"/>
      <c r="Y38" s="26"/>
      <c r="Z38" s="25"/>
      <c r="AA38" s="227" t="s">
        <v>76</v>
      </c>
      <c r="AB38" s="228"/>
      <c r="AC38" s="228"/>
      <c r="AD38" s="228"/>
      <c r="AE38" s="228"/>
      <c r="AF38" s="229"/>
      <c r="AJ38" s="215" t="s">
        <v>77</v>
      </c>
      <c r="AK38" s="230"/>
      <c r="AL38" s="216"/>
      <c r="AM38" s="221" t="s">
        <v>78</v>
      </c>
      <c r="AN38" s="223"/>
      <c r="AO38" s="221" t="s">
        <v>79</v>
      </c>
      <c r="AP38" s="223"/>
      <c r="AQ38" s="227" t="s">
        <v>89</v>
      </c>
      <c r="AR38" s="229"/>
      <c r="AS38" s="221" t="s">
        <v>80</v>
      </c>
      <c r="AT38" s="223"/>
      <c r="AU38" s="221" t="s">
        <v>81</v>
      </c>
      <c r="AV38" s="223"/>
      <c r="AX38" s="26"/>
      <c r="AY38" s="25"/>
      <c r="AZ38" s="227" t="s">
        <v>76</v>
      </c>
      <c r="BA38" s="228"/>
      <c r="BB38" s="228"/>
      <c r="BC38" s="228"/>
      <c r="BD38" s="228"/>
      <c r="BE38" s="229"/>
      <c r="BI38" s="215" t="s">
        <v>77</v>
      </c>
      <c r="BJ38" s="230"/>
      <c r="BK38" s="216"/>
      <c r="BL38" s="221" t="s">
        <v>78</v>
      </c>
      <c r="BM38" s="223"/>
      <c r="BN38" s="221" t="s">
        <v>79</v>
      </c>
      <c r="BO38" s="223"/>
      <c r="BP38" s="227" t="s">
        <v>89</v>
      </c>
      <c r="BQ38" s="229"/>
      <c r="BR38" s="221" t="s">
        <v>80</v>
      </c>
      <c r="BS38" s="223"/>
      <c r="BT38" s="221" t="s">
        <v>81</v>
      </c>
      <c r="BU38" s="223"/>
      <c r="BW38" s="26"/>
    </row>
    <row r="39" spans="1:75" ht="18.75" customHeight="1">
      <c r="A39" s="25"/>
      <c r="B39" s="221" t="s">
        <v>82</v>
      </c>
      <c r="C39" s="222"/>
      <c r="D39" s="223"/>
      <c r="E39" s="221" t="s">
        <v>83</v>
      </c>
      <c r="F39" s="222"/>
      <c r="G39" s="223"/>
      <c r="K39" s="224" t="s">
        <v>84</v>
      </c>
      <c r="L39" s="225"/>
      <c r="M39" s="226"/>
      <c r="N39" s="215"/>
      <c r="O39" s="216"/>
      <c r="P39" s="215"/>
      <c r="Q39" s="216"/>
      <c r="R39" s="215"/>
      <c r="S39" s="216"/>
      <c r="T39" s="215"/>
      <c r="U39" s="216"/>
      <c r="V39" s="215"/>
      <c r="W39" s="216"/>
      <c r="Y39" s="26"/>
      <c r="Z39" s="25"/>
      <c r="AA39" s="221" t="s">
        <v>82</v>
      </c>
      <c r="AB39" s="222"/>
      <c r="AC39" s="223"/>
      <c r="AD39" s="221" t="s">
        <v>83</v>
      </c>
      <c r="AE39" s="222"/>
      <c r="AF39" s="223"/>
      <c r="AJ39" s="224" t="s">
        <v>84</v>
      </c>
      <c r="AK39" s="225"/>
      <c r="AL39" s="226"/>
      <c r="AM39" s="215"/>
      <c r="AN39" s="216"/>
      <c r="AO39" s="215"/>
      <c r="AP39" s="216"/>
      <c r="AQ39" s="215"/>
      <c r="AR39" s="216"/>
      <c r="AS39" s="215"/>
      <c r="AT39" s="216"/>
      <c r="AU39" s="215"/>
      <c r="AV39" s="216"/>
      <c r="AX39" s="26"/>
      <c r="AY39" s="25"/>
      <c r="AZ39" s="221" t="s">
        <v>82</v>
      </c>
      <c r="BA39" s="222"/>
      <c r="BB39" s="223"/>
      <c r="BC39" s="221" t="s">
        <v>83</v>
      </c>
      <c r="BD39" s="222"/>
      <c r="BE39" s="223"/>
      <c r="BI39" s="224" t="s">
        <v>84</v>
      </c>
      <c r="BJ39" s="225"/>
      <c r="BK39" s="226"/>
      <c r="BL39" s="215"/>
      <c r="BM39" s="216"/>
      <c r="BN39" s="215"/>
      <c r="BO39" s="216"/>
      <c r="BP39" s="215"/>
      <c r="BQ39" s="216"/>
      <c r="BR39" s="215"/>
      <c r="BS39" s="216"/>
      <c r="BT39" s="215"/>
      <c r="BU39" s="216"/>
      <c r="BW39" s="26"/>
    </row>
    <row r="40" spans="1:75" ht="32.25" customHeight="1">
      <c r="A40" s="25"/>
      <c r="B40" s="219"/>
      <c r="C40" s="220"/>
      <c r="D40" s="39" t="s">
        <v>85</v>
      </c>
      <c r="E40" s="219"/>
      <c r="F40" s="220"/>
      <c r="G40" s="39" t="s">
        <v>85</v>
      </c>
      <c r="K40" s="33"/>
      <c r="L40" s="27"/>
      <c r="M40" s="34"/>
      <c r="N40" s="217"/>
      <c r="O40" s="218"/>
      <c r="P40" s="217"/>
      <c r="Q40" s="218"/>
      <c r="R40" s="217"/>
      <c r="S40" s="218"/>
      <c r="T40" s="217"/>
      <c r="U40" s="218"/>
      <c r="V40" s="217"/>
      <c r="W40" s="218"/>
      <c r="Y40" s="26"/>
      <c r="Z40" s="25"/>
      <c r="AA40" s="221" t="str">
        <f>IF(B40="","",B40)</f>
        <v/>
      </c>
      <c r="AB40" s="222"/>
      <c r="AC40" s="39" t="s">
        <v>85</v>
      </c>
      <c r="AD40" s="221" t="str">
        <f>IF(E40="","",E40)</f>
        <v/>
      </c>
      <c r="AE40" s="222"/>
      <c r="AF40" s="39" t="s">
        <v>85</v>
      </c>
      <c r="AJ40" s="33"/>
      <c r="AK40" s="27"/>
      <c r="AL40" s="34"/>
      <c r="AM40" s="217"/>
      <c r="AN40" s="218"/>
      <c r="AO40" s="217"/>
      <c r="AP40" s="218"/>
      <c r="AQ40" s="217"/>
      <c r="AR40" s="218"/>
      <c r="AS40" s="217"/>
      <c r="AT40" s="218"/>
      <c r="AU40" s="217"/>
      <c r="AV40" s="218"/>
      <c r="AX40" s="26"/>
      <c r="AY40" s="25"/>
      <c r="AZ40" s="221" t="str">
        <f>IF(AA40="","",AA40)</f>
        <v/>
      </c>
      <c r="BA40" s="222"/>
      <c r="BB40" s="39" t="s">
        <v>85</v>
      </c>
      <c r="BC40" s="221" t="str">
        <f>IF(AD40="","",AD40)</f>
        <v/>
      </c>
      <c r="BD40" s="222"/>
      <c r="BE40" s="39" t="s">
        <v>85</v>
      </c>
      <c r="BI40" s="33"/>
      <c r="BJ40" s="27"/>
      <c r="BK40" s="34"/>
      <c r="BL40" s="217"/>
      <c r="BM40" s="218"/>
      <c r="BN40" s="217"/>
      <c r="BO40" s="218"/>
      <c r="BP40" s="217"/>
      <c r="BQ40" s="218"/>
      <c r="BR40" s="217"/>
      <c r="BS40" s="218"/>
      <c r="BT40" s="217"/>
      <c r="BU40" s="218"/>
      <c r="BW40" s="26"/>
    </row>
    <row r="41" spans="1:75" ht="18.75" customHeight="1">
      <c r="A41" s="3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4"/>
      <c r="Z41" s="33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4"/>
      <c r="AY41" s="3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34"/>
    </row>
    <row r="42" spans="1:75">
      <c r="B42" s="40" t="s">
        <v>88</v>
      </c>
      <c r="AA42" s="40" t="str">
        <f>IF(B42="","",B42)</f>
        <v>➀毎月25日締切、翌月5日迄必着。遅れる場合はご連絡ください。</v>
      </c>
      <c r="AZ42" s="40" t="str">
        <f>IF(AA42="","",AA42)</f>
        <v>➀毎月25日締切、翌月5日迄必着。遅れる場合はご連絡ください。</v>
      </c>
    </row>
    <row r="43" spans="1:75">
      <c r="B43" s="40" t="s">
        <v>86</v>
      </c>
      <c r="AA43" s="40" t="str">
        <f t="shared" ref="AA43" si="30">IF(B43="","",B43)</f>
        <v>②各工事ごとに作成をお願いします。</v>
      </c>
      <c r="AZ43" s="40" t="str">
        <f t="shared" ref="AZ43:AZ46" si="31">IF(AA43="","",AA43)</f>
        <v>②各工事ごとに作成をお願いします。</v>
      </c>
    </row>
    <row r="44" spans="1:75">
      <c r="B44" s="40" t="s">
        <v>135</v>
      </c>
      <c r="AA44" s="40" t="str">
        <f>IF(B44="","",B44)</f>
        <v>③社印を押印し、貴社保管は保管ください。正と副をご提出ください。</v>
      </c>
      <c r="AZ44" s="40" t="str">
        <f t="shared" si="31"/>
        <v>③社印を押印し、貴社保管は保管ください。正と副をご提出ください。</v>
      </c>
    </row>
    <row r="45" spans="1:75">
      <c r="B45" s="40" t="s">
        <v>87</v>
      </c>
      <c r="AA45" s="40" t="str">
        <f>IF(B45="","",B45)</f>
        <v>④出来高の場合は当月分の出来高内訳を添付して下さい。</v>
      </c>
      <c r="AZ45" s="40" t="str">
        <f t="shared" si="31"/>
        <v>④出来高の場合は当月分の出来高内訳を添付して下さい。</v>
      </c>
    </row>
    <row r="46" spans="1:75">
      <c r="B46" s="40"/>
      <c r="AA46" s="40" t="str">
        <f>IF(B46="","",B46)</f>
        <v/>
      </c>
      <c r="AZ46" s="40" t="str">
        <f t="shared" si="31"/>
        <v/>
      </c>
    </row>
    <row r="144" spans="45:49">
      <c r="AS144" s="24" t="b">
        <v>0</v>
      </c>
      <c r="AW144" s="24" t="b">
        <v>0</v>
      </c>
    </row>
  </sheetData>
  <mergeCells count="396">
    <mergeCell ref="C23:K23"/>
    <mergeCell ref="C24:K24"/>
    <mergeCell ref="BA23:BI23"/>
    <mergeCell ref="BA24:BI24"/>
    <mergeCell ref="BA25:BI25"/>
    <mergeCell ref="BA26:BI26"/>
    <mergeCell ref="BA27:BI27"/>
    <mergeCell ref="BA28:BI28"/>
    <mergeCell ref="BA29:BI29"/>
    <mergeCell ref="M29:N29"/>
    <mergeCell ref="O29:Q29"/>
    <mergeCell ref="R29:T29"/>
    <mergeCell ref="U29:Y29"/>
    <mergeCell ref="AB23:AJ23"/>
    <mergeCell ref="AB24:AJ24"/>
    <mergeCell ref="AB25:AJ25"/>
    <mergeCell ref="AB26:AJ26"/>
    <mergeCell ref="AB27:AJ27"/>
    <mergeCell ref="AB28:AJ28"/>
    <mergeCell ref="AB29:AJ29"/>
    <mergeCell ref="AB30:AJ30"/>
    <mergeCell ref="M24:N24"/>
    <mergeCell ref="O24:Q24"/>
    <mergeCell ref="R24:T24"/>
    <mergeCell ref="U24:Y24"/>
    <mergeCell ref="O25:Q25"/>
    <mergeCell ref="R25:T25"/>
    <mergeCell ref="U25:Y25"/>
    <mergeCell ref="M26:N26"/>
    <mergeCell ref="O26:Q26"/>
    <mergeCell ref="R26:T26"/>
    <mergeCell ref="U26:Y26"/>
    <mergeCell ref="M25:N25"/>
    <mergeCell ref="AO35:AS35"/>
    <mergeCell ref="AE36:AI36"/>
    <mergeCell ref="AJ36:AN36"/>
    <mergeCell ref="AO36:AS36"/>
    <mergeCell ref="C25:K25"/>
    <mergeCell ref="C26:K26"/>
    <mergeCell ref="C27:K27"/>
    <mergeCell ref="C28:K28"/>
    <mergeCell ref="C29:K29"/>
    <mergeCell ref="C30:K30"/>
    <mergeCell ref="C31:K31"/>
    <mergeCell ref="P35:T35"/>
    <mergeCell ref="F36:J36"/>
    <mergeCell ref="K36:O36"/>
    <mergeCell ref="P36:T36"/>
    <mergeCell ref="F34:J34"/>
    <mergeCell ref="K34:O34"/>
    <mergeCell ref="P34:T34"/>
    <mergeCell ref="F35:J35"/>
    <mergeCell ref="K35:O35"/>
    <mergeCell ref="M30:N30"/>
    <mergeCell ref="O30:Q30"/>
    <mergeCell ref="R30:T30"/>
    <mergeCell ref="U30:Y30"/>
    <mergeCell ref="U36:Y36"/>
    <mergeCell ref="BU2:BW3"/>
    <mergeCell ref="A5:I5"/>
    <mergeCell ref="Q5:R5"/>
    <mergeCell ref="Z5:AH5"/>
    <mergeCell ref="AP5:AQ5"/>
    <mergeCell ref="AY5:BG5"/>
    <mergeCell ref="BO5:BP5"/>
    <mergeCell ref="G2:T3"/>
    <mergeCell ref="W2:Y3"/>
    <mergeCell ref="AF2:AS3"/>
    <mergeCell ref="AV2:AX3"/>
    <mergeCell ref="BE2:BR3"/>
    <mergeCell ref="A6:J7"/>
    <mergeCell ref="K6:L7"/>
    <mergeCell ref="Z6:AI7"/>
    <mergeCell ref="AJ6:AK7"/>
    <mergeCell ref="AY6:BH7"/>
    <mergeCell ref="BI6:BJ7"/>
    <mergeCell ref="O7:Q7"/>
    <mergeCell ref="R7:Y7"/>
    <mergeCell ref="AN7:AP7"/>
    <mergeCell ref="AQ7:AX7"/>
    <mergeCell ref="O9:Q9"/>
    <mergeCell ref="R9:Y9"/>
    <mergeCell ref="AN9:AP9"/>
    <mergeCell ref="AQ9:AX9"/>
    <mergeCell ref="BM9:BO9"/>
    <mergeCell ref="BP9:BW9"/>
    <mergeCell ref="BM7:BO7"/>
    <mergeCell ref="BP7:BW7"/>
    <mergeCell ref="O8:Q8"/>
    <mergeCell ref="R8:Y8"/>
    <mergeCell ref="AN8:AP8"/>
    <mergeCell ref="AQ8:AX8"/>
    <mergeCell ref="BM8:BO8"/>
    <mergeCell ref="BP8:BW8"/>
    <mergeCell ref="BM10:BO11"/>
    <mergeCell ref="BP10:BV11"/>
    <mergeCell ref="O10:Q11"/>
    <mergeCell ref="R10:X11"/>
    <mergeCell ref="A10:D12"/>
    <mergeCell ref="E10:K12"/>
    <mergeCell ref="Z10:AC12"/>
    <mergeCell ref="AD10:AJ12"/>
    <mergeCell ref="AY10:BB12"/>
    <mergeCell ref="BC10:BI12"/>
    <mergeCell ref="O12:Q12"/>
    <mergeCell ref="R12:U12"/>
    <mergeCell ref="V12:Y12"/>
    <mergeCell ref="AN10:AP11"/>
    <mergeCell ref="AQ10:AW11"/>
    <mergeCell ref="BM12:BO12"/>
    <mergeCell ref="BP12:BS12"/>
    <mergeCell ref="BT12:BW12"/>
    <mergeCell ref="E14:K14"/>
    <mergeCell ref="O14:Q15"/>
    <mergeCell ref="R14:W14"/>
    <mergeCell ref="X14:Y14"/>
    <mergeCell ref="AD14:AJ14"/>
    <mergeCell ref="AN14:AP15"/>
    <mergeCell ref="AQ14:AV14"/>
    <mergeCell ref="AN12:AP12"/>
    <mergeCell ref="AQ12:AT12"/>
    <mergeCell ref="AU12:AX12"/>
    <mergeCell ref="AW14:AX14"/>
    <mergeCell ref="BC14:BI14"/>
    <mergeCell ref="BM14:BO15"/>
    <mergeCell ref="BP14:BU14"/>
    <mergeCell ref="BV14:BW14"/>
    <mergeCell ref="A15:D15"/>
    <mergeCell ref="E15:K15"/>
    <mergeCell ref="R15:W15"/>
    <mergeCell ref="X15:Y15"/>
    <mergeCell ref="Z15:AC15"/>
    <mergeCell ref="BV15:BW15"/>
    <mergeCell ref="A16:D16"/>
    <mergeCell ref="E16:K16"/>
    <mergeCell ref="O16:Q17"/>
    <mergeCell ref="R16:Y16"/>
    <mergeCell ref="Z16:AC16"/>
    <mergeCell ref="AD16:AJ16"/>
    <mergeCell ref="AN16:AP17"/>
    <mergeCell ref="AQ16:AX16"/>
    <mergeCell ref="AY16:BB16"/>
    <mergeCell ref="AD15:AJ15"/>
    <mergeCell ref="AQ15:AV15"/>
    <mergeCell ref="AW15:AX15"/>
    <mergeCell ref="AY15:BB15"/>
    <mergeCell ref="BC15:BI15"/>
    <mergeCell ref="BP15:BU15"/>
    <mergeCell ref="BC16:BI16"/>
    <mergeCell ref="BM16:BO17"/>
    <mergeCell ref="BP16:BW16"/>
    <mergeCell ref="BA21:BI21"/>
    <mergeCell ref="BA22:BI22"/>
    <mergeCell ref="AB22:AJ22"/>
    <mergeCell ref="AN21:AP21"/>
    <mergeCell ref="M21:N21"/>
    <mergeCell ref="A17:D17"/>
    <mergeCell ref="E17:K17"/>
    <mergeCell ref="Z17:AC17"/>
    <mergeCell ref="AD17:AJ17"/>
    <mergeCell ref="AY17:BB17"/>
    <mergeCell ref="BC17:BI17"/>
    <mergeCell ref="BR18:BW18"/>
    <mergeCell ref="A19:D19"/>
    <mergeCell ref="E19:K19"/>
    <mergeCell ref="R19:Y19"/>
    <mergeCell ref="Z19:AC19"/>
    <mergeCell ref="AD19:AJ19"/>
    <mergeCell ref="AQ19:AX19"/>
    <mergeCell ref="AY19:BB19"/>
    <mergeCell ref="BC19:BI19"/>
    <mergeCell ref="BP19:BW19"/>
    <mergeCell ref="AQ18:AR18"/>
    <mergeCell ref="AS18:AX18"/>
    <mergeCell ref="AY18:BB18"/>
    <mergeCell ref="BC18:BI18"/>
    <mergeCell ref="BM18:BO19"/>
    <mergeCell ref="BP18:BQ18"/>
    <mergeCell ref="BM22:BO22"/>
    <mergeCell ref="AD18:AJ18"/>
    <mergeCell ref="AN18:AP19"/>
    <mergeCell ref="C21:K21"/>
    <mergeCell ref="AB21:AJ21"/>
    <mergeCell ref="R23:T23"/>
    <mergeCell ref="U23:Y23"/>
    <mergeCell ref="AL23:AM23"/>
    <mergeCell ref="AN23:AP23"/>
    <mergeCell ref="AN22:AP22"/>
    <mergeCell ref="M23:N23"/>
    <mergeCell ref="O23:Q23"/>
    <mergeCell ref="O21:Q21"/>
    <mergeCell ref="R21:T21"/>
    <mergeCell ref="U21:Y21"/>
    <mergeCell ref="A18:D18"/>
    <mergeCell ref="E18:K18"/>
    <mergeCell ref="O18:Q19"/>
    <mergeCell ref="R18:S18"/>
    <mergeCell ref="T18:Y18"/>
    <mergeCell ref="Z18:AC18"/>
    <mergeCell ref="C22:K22"/>
    <mergeCell ref="M22:N22"/>
    <mergeCell ref="O22:Q22"/>
    <mergeCell ref="BS23:BW23"/>
    <mergeCell ref="AQ23:AS23"/>
    <mergeCell ref="AT23:AX23"/>
    <mergeCell ref="R22:T22"/>
    <mergeCell ref="U22:Y22"/>
    <mergeCell ref="AL22:AM22"/>
    <mergeCell ref="AL21:AM21"/>
    <mergeCell ref="AT24:AX24"/>
    <mergeCell ref="BK24:BL24"/>
    <mergeCell ref="BM24:BO24"/>
    <mergeCell ref="BK23:BL23"/>
    <mergeCell ref="BM23:BO23"/>
    <mergeCell ref="BP23:BR23"/>
    <mergeCell ref="BM21:BO21"/>
    <mergeCell ref="BP21:BR21"/>
    <mergeCell ref="BS21:BW21"/>
    <mergeCell ref="AQ21:AS21"/>
    <mergeCell ref="AT21:AX21"/>
    <mergeCell ref="BK21:BL21"/>
    <mergeCell ref="BP22:BR22"/>
    <mergeCell ref="BS22:BW22"/>
    <mergeCell ref="AQ22:AS22"/>
    <mergeCell ref="AT22:AX22"/>
    <mergeCell ref="BK22:BL22"/>
    <mergeCell ref="BP26:BR26"/>
    <mergeCell ref="BS26:BW26"/>
    <mergeCell ref="BP24:BR24"/>
    <mergeCell ref="BS24:BW24"/>
    <mergeCell ref="BS25:BW25"/>
    <mergeCell ref="BM26:BO26"/>
    <mergeCell ref="AL24:AM24"/>
    <mergeCell ref="AN24:AP24"/>
    <mergeCell ref="AQ24:AS24"/>
    <mergeCell ref="AN26:AP26"/>
    <mergeCell ref="BM25:BO25"/>
    <mergeCell ref="BP25:BR25"/>
    <mergeCell ref="AL26:AM26"/>
    <mergeCell ref="AL25:AM25"/>
    <mergeCell ref="AN25:AP25"/>
    <mergeCell ref="AQ25:AS25"/>
    <mergeCell ref="AT25:AX25"/>
    <mergeCell ref="BK25:BL25"/>
    <mergeCell ref="AQ26:AS26"/>
    <mergeCell ref="AT26:AX26"/>
    <mergeCell ref="BK26:BL26"/>
    <mergeCell ref="BM28:BO28"/>
    <mergeCell ref="BP28:BR28"/>
    <mergeCell ref="BS28:BW28"/>
    <mergeCell ref="BS27:BW27"/>
    <mergeCell ref="M28:N28"/>
    <mergeCell ref="O28:Q28"/>
    <mergeCell ref="R28:T28"/>
    <mergeCell ref="U28:Y28"/>
    <mergeCell ref="AL28:AM28"/>
    <mergeCell ref="AN28:AP28"/>
    <mergeCell ref="AQ28:AS28"/>
    <mergeCell ref="AQ27:AS27"/>
    <mergeCell ref="AT27:AX27"/>
    <mergeCell ref="BK27:BL27"/>
    <mergeCell ref="BM27:BO27"/>
    <mergeCell ref="BP27:BR27"/>
    <mergeCell ref="M27:N27"/>
    <mergeCell ref="O27:Q27"/>
    <mergeCell ref="R27:T27"/>
    <mergeCell ref="U27:Y27"/>
    <mergeCell ref="AT28:AX28"/>
    <mergeCell ref="BK28:BL28"/>
    <mergeCell ref="AL27:AM27"/>
    <mergeCell ref="AN27:AP27"/>
    <mergeCell ref="BK30:BL30"/>
    <mergeCell ref="BS31:BW31"/>
    <mergeCell ref="AQ31:AS31"/>
    <mergeCell ref="AT31:AX31"/>
    <mergeCell ref="BK31:BL31"/>
    <mergeCell ref="BM31:BO31"/>
    <mergeCell ref="BP31:BR31"/>
    <mergeCell ref="AL30:AM30"/>
    <mergeCell ref="AL29:AM29"/>
    <mergeCell ref="AN29:AP29"/>
    <mergeCell ref="AN30:AP30"/>
    <mergeCell ref="BM29:BO29"/>
    <mergeCell ref="BP29:BR29"/>
    <mergeCell ref="BS29:BW29"/>
    <mergeCell ref="AQ29:AS29"/>
    <mergeCell ref="AT29:AX29"/>
    <mergeCell ref="BK29:BL29"/>
    <mergeCell ref="BP30:BR30"/>
    <mergeCell ref="BS30:BW30"/>
    <mergeCell ref="AQ30:AS30"/>
    <mergeCell ref="AT30:AX30"/>
    <mergeCell ref="BM30:BO30"/>
    <mergeCell ref="BA30:BI30"/>
    <mergeCell ref="M31:N31"/>
    <mergeCell ref="O31:Q31"/>
    <mergeCell ref="A33:T33"/>
    <mergeCell ref="U33:Y33"/>
    <mergeCell ref="Z33:AS33"/>
    <mergeCell ref="AT33:AX33"/>
    <mergeCell ref="AY33:BR33"/>
    <mergeCell ref="M32:N32"/>
    <mergeCell ref="O32:Q32"/>
    <mergeCell ref="R32:T32"/>
    <mergeCell ref="U32:Y32"/>
    <mergeCell ref="AL32:AM32"/>
    <mergeCell ref="AN32:AP32"/>
    <mergeCell ref="AQ32:AS32"/>
    <mergeCell ref="R31:T31"/>
    <mergeCell ref="U31:Y31"/>
    <mergeCell ref="AL31:AM31"/>
    <mergeCell ref="AN31:AP31"/>
    <mergeCell ref="AB31:AJ31"/>
    <mergeCell ref="AB32:AJ32"/>
    <mergeCell ref="BA31:BI31"/>
    <mergeCell ref="C32:K32"/>
    <mergeCell ref="BS33:BW33"/>
    <mergeCell ref="AT32:AX32"/>
    <mergeCell ref="BK32:BL32"/>
    <mergeCell ref="BM32:BO32"/>
    <mergeCell ref="BP32:BR32"/>
    <mergeCell ref="BS32:BW32"/>
    <mergeCell ref="U35:Y35"/>
    <mergeCell ref="AT35:AX35"/>
    <mergeCell ref="BS35:BW35"/>
    <mergeCell ref="U34:Y34"/>
    <mergeCell ref="AT34:AX34"/>
    <mergeCell ref="BS34:BW34"/>
    <mergeCell ref="BD34:BH34"/>
    <mergeCell ref="BI34:BM34"/>
    <mergeCell ref="BN34:BR34"/>
    <mergeCell ref="BD35:BH35"/>
    <mergeCell ref="BI35:BM35"/>
    <mergeCell ref="BN35:BR35"/>
    <mergeCell ref="BA32:BI32"/>
    <mergeCell ref="AE34:AI34"/>
    <mergeCell ref="AJ34:AN34"/>
    <mergeCell ref="AO34:AS34"/>
    <mergeCell ref="AE35:AI35"/>
    <mergeCell ref="AJ35:AN35"/>
    <mergeCell ref="AT36:AX36"/>
    <mergeCell ref="BP38:BQ38"/>
    <mergeCell ref="BR38:BS38"/>
    <mergeCell ref="BS36:BW36"/>
    <mergeCell ref="BT38:BU38"/>
    <mergeCell ref="AZ38:BE38"/>
    <mergeCell ref="BI38:BK38"/>
    <mergeCell ref="BL38:BM38"/>
    <mergeCell ref="BN38:BO38"/>
    <mergeCell ref="BD36:BH36"/>
    <mergeCell ref="BI36:BM36"/>
    <mergeCell ref="BN36:BR36"/>
    <mergeCell ref="E39:G39"/>
    <mergeCell ref="K39:M39"/>
    <mergeCell ref="N39:O40"/>
    <mergeCell ref="P39:Q40"/>
    <mergeCell ref="R39:S40"/>
    <mergeCell ref="T39:U40"/>
    <mergeCell ref="AS38:AT38"/>
    <mergeCell ref="AU38:AV38"/>
    <mergeCell ref="V38:W38"/>
    <mergeCell ref="AA38:AF38"/>
    <mergeCell ref="AJ38:AL38"/>
    <mergeCell ref="AM38:AN38"/>
    <mergeCell ref="AO38:AP38"/>
    <mergeCell ref="AQ38:AR38"/>
    <mergeCell ref="B38:G38"/>
    <mergeCell ref="K38:M38"/>
    <mergeCell ref="N38:O38"/>
    <mergeCell ref="P38:Q38"/>
    <mergeCell ref="R38:S38"/>
    <mergeCell ref="T38:U38"/>
    <mergeCell ref="BL39:BM40"/>
    <mergeCell ref="BN39:BO40"/>
    <mergeCell ref="BP39:BQ40"/>
    <mergeCell ref="BR39:BS40"/>
    <mergeCell ref="BT39:BU40"/>
    <mergeCell ref="B40:C40"/>
    <mergeCell ref="E40:F40"/>
    <mergeCell ref="AA40:AB40"/>
    <mergeCell ref="AD40:AE40"/>
    <mergeCell ref="AZ40:BA40"/>
    <mergeCell ref="AQ39:AR40"/>
    <mergeCell ref="AS39:AT40"/>
    <mergeCell ref="AU39:AV40"/>
    <mergeCell ref="AZ39:BB39"/>
    <mergeCell ref="BC39:BE39"/>
    <mergeCell ref="BI39:BK39"/>
    <mergeCell ref="BC40:BD40"/>
    <mergeCell ref="V39:W40"/>
    <mergeCell ref="AA39:AC39"/>
    <mergeCell ref="AD39:AF39"/>
    <mergeCell ref="AJ39:AL39"/>
    <mergeCell ref="AM39:AN40"/>
    <mergeCell ref="AO39:AP40"/>
    <mergeCell ref="B39:D39"/>
  </mergeCells>
  <phoneticPr fontId="2"/>
  <dataValidations count="1">
    <dataValidation type="list" allowBlank="1" showInputMessage="1" showErrorMessage="1" sqref="L22:L32" xr:uid="{5D411C6B-9BC8-4E5B-A316-71C8598D4351}">
      <formula1>" 　 ,10%,軽8%,非課税,不課税"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2" fitToWidth="0" orientation="portrait" r:id="rId1"/>
  <colBreaks count="2" manualBreakCount="2">
    <brk id="25" max="1048575" man="1"/>
    <brk id="5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17</xdr:col>
                    <xdr:colOff>266700</xdr:colOff>
                    <xdr:row>16</xdr:row>
                    <xdr:rowOff>47625</xdr:rowOff>
                  </from>
                  <to>
                    <xdr:col>19</xdr:col>
                    <xdr:colOff>19050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42</xdr:col>
                    <xdr:colOff>266700</xdr:colOff>
                    <xdr:row>16</xdr:row>
                    <xdr:rowOff>47625</xdr:rowOff>
                  </from>
                  <to>
                    <xdr:col>44</xdr:col>
                    <xdr:colOff>19050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67</xdr:col>
                    <xdr:colOff>266700</xdr:colOff>
                    <xdr:row>16</xdr:row>
                    <xdr:rowOff>38100</xdr:rowOff>
                  </from>
                  <to>
                    <xdr:col>69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21</xdr:col>
                    <xdr:colOff>266700</xdr:colOff>
                    <xdr:row>16</xdr:row>
                    <xdr:rowOff>28575</xdr:rowOff>
                  </from>
                  <to>
                    <xdr:col>23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46</xdr:col>
                    <xdr:colOff>266700</xdr:colOff>
                    <xdr:row>16</xdr:row>
                    <xdr:rowOff>28575</xdr:rowOff>
                  </from>
                  <to>
                    <xdr:col>48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71</xdr:col>
                    <xdr:colOff>257175</xdr:colOff>
                    <xdr:row>16</xdr:row>
                    <xdr:rowOff>38100</xdr:rowOff>
                  </from>
                  <to>
                    <xdr:col>73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一般用 (記載例)</vt:lpstr>
      <vt:lpstr>契約用 (記載例)</vt:lpstr>
      <vt:lpstr>一般用</vt:lpstr>
      <vt:lpstr>契約用</vt:lpstr>
      <vt:lpstr>一般用!Print_Area</vt:lpstr>
      <vt:lpstr>'一般用 (記載例)'!Print_Area</vt:lpstr>
      <vt:lpstr>契約用!Print_Area</vt:lpstr>
      <vt:lpstr>'契約用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TADAKEN01</dc:creator>
  <cp:lastModifiedBy>TADAKEN09</cp:lastModifiedBy>
  <cp:lastPrinted>2023-10-10T02:19:03Z</cp:lastPrinted>
  <dcterms:created xsi:type="dcterms:W3CDTF">2023-04-13T04:55:01Z</dcterms:created>
  <dcterms:modified xsi:type="dcterms:W3CDTF">2023-10-10T02:19:12Z</dcterms:modified>
</cp:coreProperties>
</file>